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000" windowHeight="9765" tabRatio="708" activeTab="3"/>
  </bookViews>
  <sheets>
    <sheet name="第一面试室" sheetId="17" r:id="rId1"/>
    <sheet name="第二面试室" sheetId="14" r:id="rId2"/>
    <sheet name="第三面试室" sheetId="15" r:id="rId3"/>
    <sheet name="第四面试室" sheetId="16" r:id="rId4"/>
  </sheets>
  <calcPr calcId="125725"/>
</workbook>
</file>

<file path=xl/calcChain.xml><?xml version="1.0" encoding="utf-8"?>
<calcChain xmlns="http://schemas.openxmlformats.org/spreadsheetml/2006/main">
  <c r="I68" i="17"/>
  <c r="I67"/>
  <c r="K66"/>
  <c r="I66"/>
  <c r="L66" s="1"/>
  <c r="K65"/>
  <c r="I65"/>
  <c r="L65" s="1"/>
  <c r="K64"/>
  <c r="I64"/>
  <c r="K63"/>
  <c r="I63"/>
  <c r="L63" s="1"/>
  <c r="K62"/>
  <c r="I62"/>
  <c r="K61"/>
  <c r="I61"/>
  <c r="K60"/>
  <c r="I60"/>
  <c r="K59"/>
  <c r="I59"/>
  <c r="K58"/>
  <c r="I58"/>
  <c r="K57"/>
  <c r="I57"/>
  <c r="L57" s="1"/>
  <c r="K56"/>
  <c r="I56"/>
  <c r="K55"/>
  <c r="I55"/>
  <c r="L55" s="1"/>
  <c r="K54"/>
  <c r="L54" s="1"/>
  <c r="I54"/>
  <c r="K53"/>
  <c r="I53"/>
  <c r="K52"/>
  <c r="I52"/>
  <c r="K51"/>
  <c r="I51"/>
  <c r="K50"/>
  <c r="I50"/>
  <c r="K49"/>
  <c r="I49"/>
  <c r="K48"/>
  <c r="I48"/>
  <c r="K47"/>
  <c r="I47"/>
  <c r="K46"/>
  <c r="I46"/>
  <c r="K45"/>
  <c r="I45"/>
  <c r="K44"/>
  <c r="I44"/>
  <c r="K43"/>
  <c r="I43"/>
  <c r="K42"/>
  <c r="I42"/>
  <c r="K41"/>
  <c r="I41"/>
  <c r="L41" s="1"/>
  <c r="K40"/>
  <c r="I40"/>
  <c r="K39"/>
  <c r="I39"/>
  <c r="L39" s="1"/>
  <c r="L38"/>
  <c r="K38"/>
  <c r="I38"/>
  <c r="K37"/>
  <c r="I37"/>
  <c r="K36"/>
  <c r="I36"/>
  <c r="L36" s="1"/>
  <c r="K35"/>
  <c r="I35"/>
  <c r="K34"/>
  <c r="I34"/>
  <c r="L34" s="1"/>
  <c r="K33"/>
  <c r="I33"/>
  <c r="K32"/>
  <c r="I32"/>
  <c r="K31"/>
  <c r="I31"/>
  <c r="K30"/>
  <c r="I30"/>
  <c r="L30" s="1"/>
  <c r="K29"/>
  <c r="I29"/>
  <c r="L29" s="1"/>
  <c r="K28"/>
  <c r="I28"/>
  <c r="K27"/>
  <c r="I27"/>
  <c r="K26"/>
  <c r="I26"/>
  <c r="K25"/>
  <c r="I25"/>
  <c r="L25" s="1"/>
  <c r="K24"/>
  <c r="I24"/>
  <c r="K23"/>
  <c r="I23"/>
  <c r="L23" s="1"/>
  <c r="K22"/>
  <c r="I22"/>
  <c r="L22" s="1"/>
  <c r="K21"/>
  <c r="L21" s="1"/>
  <c r="I21"/>
  <c r="K20"/>
  <c r="I20"/>
  <c r="L20" s="1"/>
  <c r="K19"/>
  <c r="I19"/>
  <c r="K18"/>
  <c r="I18"/>
  <c r="L18" s="1"/>
  <c r="K17"/>
  <c r="I17"/>
  <c r="K16"/>
  <c r="I16"/>
  <c r="K15"/>
  <c r="I15"/>
  <c r="K14"/>
  <c r="I14"/>
  <c r="L14" s="1"/>
  <c r="K13"/>
  <c r="I13"/>
  <c r="K12"/>
  <c r="I12"/>
  <c r="L12" s="1"/>
  <c r="K11"/>
  <c r="I11"/>
  <c r="K10"/>
  <c r="I10"/>
  <c r="L10" s="1"/>
  <c r="K9"/>
  <c r="I9"/>
  <c r="K8"/>
  <c r="I8"/>
  <c r="K7"/>
  <c r="I7"/>
  <c r="K6"/>
  <c r="L6" s="1"/>
  <c r="I6"/>
  <c r="K5"/>
  <c r="I5"/>
  <c r="K4"/>
  <c r="I4"/>
  <c r="K3"/>
  <c r="I3"/>
  <c r="K17" i="16"/>
  <c r="I17"/>
  <c r="K16"/>
  <c r="L16" s="1"/>
  <c r="I16"/>
  <c r="I14"/>
  <c r="I13"/>
  <c r="K12"/>
  <c r="L12" s="1"/>
  <c r="I12"/>
  <c r="K11"/>
  <c r="I11"/>
  <c r="K10"/>
  <c r="I10"/>
  <c r="K9"/>
  <c r="I9"/>
  <c r="L9" s="1"/>
  <c r="K8"/>
  <c r="I8"/>
  <c r="L8" s="1"/>
  <c r="K7"/>
  <c r="I7"/>
  <c r="L7" s="1"/>
  <c r="K6"/>
  <c r="I6"/>
  <c r="L6" s="1"/>
  <c r="K5"/>
  <c r="I5"/>
  <c r="K4"/>
  <c r="I4"/>
  <c r="K3"/>
  <c r="I3"/>
  <c r="L3" s="1"/>
  <c r="K33" i="15"/>
  <c r="I33"/>
  <c r="K32"/>
  <c r="I32"/>
  <c r="K31"/>
  <c r="I31"/>
  <c r="L31" s="1"/>
  <c r="K30"/>
  <c r="L30" s="1"/>
  <c r="I30"/>
  <c r="K29"/>
  <c r="I29"/>
  <c r="K28"/>
  <c r="I28"/>
  <c r="K24"/>
  <c r="I24"/>
  <c r="K23"/>
  <c r="I23"/>
  <c r="K22"/>
  <c r="I22"/>
  <c r="K21"/>
  <c r="I21"/>
  <c r="K20"/>
  <c r="I20"/>
  <c r="K19"/>
  <c r="I19"/>
  <c r="K18"/>
  <c r="I18"/>
  <c r="K17"/>
  <c r="I17"/>
  <c r="K16"/>
  <c r="I16"/>
  <c r="K15"/>
  <c r="I15"/>
  <c r="K13"/>
  <c r="I13"/>
  <c r="L13" s="1"/>
  <c r="K12"/>
  <c r="I12"/>
  <c r="L12" s="1"/>
  <c r="K11"/>
  <c r="I11"/>
  <c r="K10"/>
  <c r="I10"/>
  <c r="K9"/>
  <c r="I9"/>
  <c r="L9" s="1"/>
  <c r="K8"/>
  <c r="I8"/>
  <c r="L8" s="1"/>
  <c r="K7"/>
  <c r="I7"/>
  <c r="K6"/>
  <c r="I6"/>
  <c r="K5"/>
  <c r="I5"/>
  <c r="L5" s="1"/>
  <c r="K4"/>
  <c r="I4"/>
  <c r="L4" s="1"/>
  <c r="K3"/>
  <c r="I3"/>
  <c r="K30" i="14"/>
  <c r="I30"/>
  <c r="L30" s="1"/>
  <c r="K29"/>
  <c r="I29"/>
  <c r="K28"/>
  <c r="I28"/>
  <c r="L28" s="1"/>
  <c r="K27"/>
  <c r="I27"/>
  <c r="K26"/>
  <c r="I26"/>
  <c r="L26" s="1"/>
  <c r="K25"/>
  <c r="I25"/>
  <c r="K23"/>
  <c r="I23"/>
  <c r="K24"/>
  <c r="I24"/>
  <c r="K22"/>
  <c r="I22"/>
  <c r="L22" s="1"/>
  <c r="K21"/>
  <c r="I21"/>
  <c r="K20"/>
  <c r="I20"/>
  <c r="L20" s="1"/>
  <c r="K19"/>
  <c r="I19"/>
  <c r="K18"/>
  <c r="I18"/>
  <c r="L18" s="1"/>
  <c r="K16"/>
  <c r="I16"/>
  <c r="K15"/>
  <c r="I15"/>
  <c r="L15" s="1"/>
  <c r="K14"/>
  <c r="L14" s="1"/>
  <c r="I14"/>
  <c r="K13"/>
  <c r="I13"/>
  <c r="K12"/>
  <c r="I12"/>
  <c r="K11"/>
  <c r="I11"/>
  <c r="L11" s="1"/>
  <c r="K10"/>
  <c r="I10"/>
  <c r="K9"/>
  <c r="I9"/>
  <c r="L9" s="1"/>
  <c r="K8"/>
  <c r="I8"/>
  <c r="K7"/>
  <c r="I7"/>
  <c r="L7" s="1"/>
  <c r="K6"/>
  <c r="L6" s="1"/>
  <c r="I6"/>
  <c r="K5"/>
  <c r="I5"/>
  <c r="K4"/>
  <c r="I4"/>
  <c r="K3"/>
  <c r="I3"/>
  <c r="L3" s="1"/>
  <c r="L7" i="17" l="1"/>
  <c r="L9"/>
  <c r="L46"/>
  <c r="L50"/>
  <c r="L52"/>
  <c r="L53"/>
  <c r="L37"/>
  <c r="L45"/>
  <c r="L62"/>
  <c r="L4"/>
  <c r="L13"/>
  <c r="L15"/>
  <c r="L17"/>
  <c r="L26"/>
  <c r="L28"/>
  <c r="L31"/>
  <c r="L33"/>
  <c r="L42"/>
  <c r="L44"/>
  <c r="L47"/>
  <c r="L49"/>
  <c r="L58"/>
  <c r="L60"/>
  <c r="L5"/>
  <c r="L61"/>
  <c r="L3"/>
  <c r="L8"/>
  <c r="L11"/>
  <c r="L16"/>
  <c r="L19"/>
  <c r="L24"/>
  <c r="L27"/>
  <c r="L32"/>
  <c r="L35"/>
  <c r="L40"/>
  <c r="L43"/>
  <c r="L48"/>
  <c r="L51"/>
  <c r="L56"/>
  <c r="L59"/>
  <c r="L64"/>
  <c r="L8" i="14"/>
  <c r="L16"/>
  <c r="L19"/>
  <c r="L21"/>
  <c r="L24"/>
  <c r="L25"/>
  <c r="L27"/>
  <c r="L29"/>
  <c r="L23"/>
  <c r="L5" i="16"/>
  <c r="L10"/>
  <c r="L11"/>
  <c r="L17"/>
  <c r="L4"/>
  <c r="L3" i="15"/>
  <c r="L6"/>
  <c r="L11"/>
  <c r="L15"/>
  <c r="L17"/>
  <c r="L19"/>
  <c r="L21"/>
  <c r="L23"/>
  <c r="L28"/>
  <c r="L33"/>
  <c r="L7"/>
  <c r="L10"/>
  <c r="L16"/>
  <c r="L18"/>
  <c r="L20"/>
  <c r="L22"/>
  <c r="L24"/>
  <c r="L29"/>
  <c r="L32"/>
  <c r="L5" i="14"/>
  <c r="L10"/>
  <c r="L12"/>
  <c r="L4"/>
  <c r="L13"/>
</calcChain>
</file>

<file path=xl/sharedStrings.xml><?xml version="1.0" encoding="utf-8"?>
<sst xmlns="http://schemas.openxmlformats.org/spreadsheetml/2006/main" count="965" uniqueCount="255">
  <si>
    <t>序号</t>
  </si>
  <si>
    <t>姓名</t>
  </si>
  <si>
    <t>性别</t>
  </si>
  <si>
    <t>考场</t>
  </si>
  <si>
    <t>应聘岗位</t>
  </si>
  <si>
    <t>毕业专业</t>
  </si>
  <si>
    <t>笔试成绩</t>
  </si>
  <si>
    <t>马晓红</t>
  </si>
  <si>
    <t>女</t>
  </si>
  <si>
    <t>各临床护士</t>
  </si>
  <si>
    <t>护理</t>
  </si>
  <si>
    <t>赵文华</t>
  </si>
  <si>
    <t>马文婷</t>
  </si>
  <si>
    <t>马生花</t>
  </si>
  <si>
    <t>朱宇</t>
  </si>
  <si>
    <t>张存姐</t>
  </si>
  <si>
    <t>张鸿英</t>
  </si>
  <si>
    <t>聂晓英</t>
  </si>
  <si>
    <t>高玉花</t>
  </si>
  <si>
    <t>李亚琴</t>
  </si>
  <si>
    <t>岳领兄</t>
  </si>
  <si>
    <t>胡丽霞</t>
  </si>
  <si>
    <t>刘霞</t>
  </si>
  <si>
    <t>李鸿燕</t>
  </si>
  <si>
    <t>李成萍</t>
  </si>
  <si>
    <t>潘兴丽</t>
  </si>
  <si>
    <t>张焕焕</t>
  </si>
  <si>
    <t>孔春</t>
  </si>
  <si>
    <t>雷爱婷</t>
  </si>
  <si>
    <t>季蓉</t>
  </si>
  <si>
    <t>范起文</t>
  </si>
  <si>
    <t>李蓉</t>
  </si>
  <si>
    <t>运建慧</t>
  </si>
  <si>
    <t>马学云</t>
  </si>
  <si>
    <t>方富英</t>
  </si>
  <si>
    <t>马小芳</t>
  </si>
  <si>
    <t>李有燕</t>
  </si>
  <si>
    <t>马春雨</t>
  </si>
  <si>
    <t>白永丽</t>
  </si>
  <si>
    <t>卢彩蓉</t>
  </si>
  <si>
    <t>龙倩茹</t>
  </si>
  <si>
    <t>祁生霞</t>
  </si>
  <si>
    <t>马燕</t>
  </si>
  <si>
    <t>张艳</t>
  </si>
  <si>
    <t>马才芳</t>
  </si>
  <si>
    <t>张瑞霞</t>
  </si>
  <si>
    <t>祁发菊</t>
  </si>
  <si>
    <t>侯秀红</t>
  </si>
  <si>
    <t>王有玲</t>
  </si>
  <si>
    <t>赵丽蓉</t>
  </si>
  <si>
    <t>严乾英</t>
  </si>
  <si>
    <t>李晓红</t>
  </si>
  <si>
    <t>朱全惠</t>
  </si>
  <si>
    <t>助产</t>
  </si>
  <si>
    <t>多杰卓么</t>
  </si>
  <si>
    <t>冶雪兰</t>
  </si>
  <si>
    <t>汪金花</t>
  </si>
  <si>
    <t>李延虹</t>
  </si>
  <si>
    <t>杨继风</t>
  </si>
  <si>
    <t>冯玉玲</t>
  </si>
  <si>
    <t>保琴</t>
  </si>
  <si>
    <t>汪逢娟</t>
  </si>
  <si>
    <t>冶萍</t>
  </si>
  <si>
    <t>杨芳</t>
  </si>
  <si>
    <t>李婷</t>
  </si>
  <si>
    <t>赵晓玲</t>
  </si>
  <si>
    <t>李莉</t>
  </si>
  <si>
    <t>杨旭霞</t>
  </si>
  <si>
    <t>代玉君</t>
  </si>
  <si>
    <t>安永霞</t>
  </si>
  <si>
    <t>达清凤</t>
  </si>
  <si>
    <t>史君玲</t>
  </si>
  <si>
    <t>权国兰</t>
  </si>
  <si>
    <t>申晓娟</t>
  </si>
  <si>
    <t>10</t>
  </si>
  <si>
    <t>马丽</t>
  </si>
  <si>
    <t>韩玉萍</t>
  </si>
  <si>
    <t>马鑫</t>
  </si>
  <si>
    <t>男</t>
  </si>
  <si>
    <t>男护</t>
  </si>
  <si>
    <t>何福云</t>
  </si>
  <si>
    <t>张鹏</t>
  </si>
  <si>
    <t>张晓强</t>
  </si>
  <si>
    <t>朱强</t>
  </si>
  <si>
    <t>王东</t>
  </si>
  <si>
    <t>张洪彬</t>
  </si>
  <si>
    <t>苏成龙</t>
  </si>
  <si>
    <t>许凯宁</t>
  </si>
  <si>
    <t>丁学文</t>
  </si>
  <si>
    <t>张志伟</t>
  </si>
  <si>
    <t>杨玉甲</t>
  </si>
  <si>
    <t>姜有全</t>
  </si>
  <si>
    <t>马海鹏</t>
  </si>
  <si>
    <t>马永乐</t>
  </si>
  <si>
    <t>张红霞</t>
  </si>
  <si>
    <t>产科护士</t>
  </si>
  <si>
    <t>田美蓉</t>
  </si>
  <si>
    <t>杨宏玲</t>
  </si>
  <si>
    <t>祝亚萍</t>
  </si>
  <si>
    <t>李海玲</t>
  </si>
  <si>
    <t>马秀琴</t>
  </si>
  <si>
    <t>韩美娟</t>
  </si>
  <si>
    <t>张艳珍</t>
  </si>
  <si>
    <t>陈晓红</t>
  </si>
  <si>
    <t>马月</t>
  </si>
  <si>
    <t>朱千红</t>
  </si>
  <si>
    <t>王海霞</t>
  </si>
  <si>
    <t>赵风鸣</t>
  </si>
  <si>
    <t>祁文萍</t>
  </si>
  <si>
    <t>陈鲜花</t>
  </si>
  <si>
    <t>许小连</t>
  </si>
  <si>
    <t>毛顺栋</t>
  </si>
  <si>
    <t>急救中心内科医师</t>
  </si>
  <si>
    <t>临床医学</t>
  </si>
  <si>
    <t>心电图诊断医师</t>
  </si>
  <si>
    <t>马清</t>
  </si>
  <si>
    <t>朵成虎</t>
  </si>
  <si>
    <t>静配中心药师（1）</t>
  </si>
  <si>
    <t>药物制剂</t>
  </si>
  <si>
    <t>候明清</t>
  </si>
  <si>
    <t>制药工程</t>
  </si>
  <si>
    <t>朱世文</t>
  </si>
  <si>
    <t>药学</t>
  </si>
  <si>
    <t>杜志明</t>
  </si>
  <si>
    <t>苏永福</t>
  </si>
  <si>
    <t>冶宗</t>
  </si>
  <si>
    <t>米存文</t>
  </si>
  <si>
    <t>陈玉斌</t>
  </si>
  <si>
    <t>王顺善</t>
  </si>
  <si>
    <t>周杰</t>
  </si>
  <si>
    <t>马玉成</t>
  </si>
  <si>
    <t>李东民</t>
  </si>
  <si>
    <t>王艳</t>
  </si>
  <si>
    <t>静配中心药师(2)</t>
  </si>
  <si>
    <t>何春花</t>
  </si>
  <si>
    <t>李彩虹</t>
  </si>
  <si>
    <t>王青</t>
  </si>
  <si>
    <t>马小叶</t>
  </si>
  <si>
    <t>李韦玲</t>
  </si>
  <si>
    <t>杨海清</t>
  </si>
  <si>
    <t>年永琼</t>
  </si>
  <si>
    <t>马玉萍</t>
  </si>
  <si>
    <t>多明红</t>
  </si>
  <si>
    <t>彭文文</t>
  </si>
  <si>
    <t>田生悦</t>
  </si>
  <si>
    <t>杨长维</t>
  </si>
  <si>
    <t>中医医师</t>
  </si>
  <si>
    <t>中医学 骨伤方向</t>
  </si>
  <si>
    <t>王海彦</t>
  </si>
  <si>
    <t>中医学  骨伤方向</t>
  </si>
  <si>
    <t>齐振平</t>
  </si>
  <si>
    <t>马瑞</t>
  </si>
  <si>
    <t>影像科诊断医师</t>
  </si>
  <si>
    <t>医学影像学</t>
  </si>
  <si>
    <t>马玉珍</t>
  </si>
  <si>
    <t>邵得兰</t>
  </si>
  <si>
    <t>林彩莹</t>
  </si>
  <si>
    <t>寇倩</t>
  </si>
  <si>
    <t>胡佳雯</t>
  </si>
  <si>
    <t>祁超明</t>
  </si>
  <si>
    <t>影像技师</t>
  </si>
  <si>
    <t>临床医学（医学影像学）</t>
  </si>
  <si>
    <t>仲菊年</t>
  </si>
  <si>
    <t>检验科技师</t>
  </si>
  <si>
    <t>医学检验</t>
  </si>
  <si>
    <t>马明艳</t>
  </si>
  <si>
    <t>医学检验技术</t>
  </si>
  <si>
    <t>刘彩虹</t>
  </si>
  <si>
    <t>张宝灵</t>
  </si>
  <si>
    <t>高盼盼</t>
  </si>
  <si>
    <t>马晓敏</t>
  </si>
  <si>
    <t>何继敏</t>
  </si>
  <si>
    <t>病理科技师</t>
  </si>
  <si>
    <t>医学检验技术
（病理检验技术）</t>
  </si>
  <si>
    <t>高静</t>
  </si>
  <si>
    <t>后勤服务中心环境检测员</t>
  </si>
  <si>
    <t>环境科学</t>
  </si>
  <si>
    <t>面试成绩</t>
    <phoneticPr fontId="8" type="noConversion"/>
  </si>
  <si>
    <t>面试考号</t>
    <phoneticPr fontId="8" type="noConversion"/>
  </si>
  <si>
    <t>缺考</t>
    <phoneticPr fontId="8" type="noConversion"/>
  </si>
  <si>
    <t>合计</t>
    <phoneticPr fontId="8" type="noConversion"/>
  </si>
  <si>
    <t>是否进入体检</t>
    <phoneticPr fontId="8" type="noConversion"/>
  </si>
  <si>
    <t>进入体检</t>
  </si>
  <si>
    <t>进入体检</t>
    <phoneticPr fontId="8" type="noConversion"/>
  </si>
  <si>
    <t>是否进入体检</t>
    <phoneticPr fontId="8" type="noConversion"/>
  </si>
  <si>
    <t>否</t>
    <phoneticPr fontId="8" type="noConversion"/>
  </si>
  <si>
    <t>13</t>
    <phoneticPr fontId="8" type="noConversion"/>
  </si>
  <si>
    <t>第4试室</t>
  </si>
  <si>
    <t>第2试室</t>
  </si>
  <si>
    <t>第2试室</t>
    <phoneticPr fontId="8" type="noConversion"/>
  </si>
  <si>
    <t>14</t>
    <phoneticPr fontId="8" type="noConversion"/>
  </si>
  <si>
    <t>15</t>
    <phoneticPr fontId="8" type="noConversion"/>
  </si>
  <si>
    <t>18</t>
    <phoneticPr fontId="8" type="noConversion"/>
  </si>
  <si>
    <t>19</t>
    <phoneticPr fontId="8" type="noConversion"/>
  </si>
  <si>
    <t>20</t>
    <phoneticPr fontId="8" type="noConversion"/>
  </si>
  <si>
    <t>22</t>
    <phoneticPr fontId="8" type="noConversion"/>
  </si>
  <si>
    <t>23</t>
    <phoneticPr fontId="8" type="noConversion"/>
  </si>
  <si>
    <t>24</t>
    <phoneticPr fontId="8" type="noConversion"/>
  </si>
  <si>
    <t>25</t>
    <phoneticPr fontId="8" type="noConversion"/>
  </si>
  <si>
    <t>26</t>
    <phoneticPr fontId="8" type="noConversion"/>
  </si>
  <si>
    <t>27</t>
    <phoneticPr fontId="8" type="noConversion"/>
  </si>
  <si>
    <t>28</t>
    <phoneticPr fontId="8" type="noConversion"/>
  </si>
  <si>
    <t>29</t>
    <phoneticPr fontId="8" type="noConversion"/>
  </si>
  <si>
    <t>30</t>
    <phoneticPr fontId="8" type="noConversion"/>
  </si>
  <si>
    <t>31</t>
    <phoneticPr fontId="8" type="noConversion"/>
  </si>
  <si>
    <t>第3试室</t>
  </si>
  <si>
    <t>第3试室</t>
    <phoneticPr fontId="8" type="noConversion"/>
  </si>
  <si>
    <t>第3试室</t>
    <phoneticPr fontId="8" type="noConversion"/>
  </si>
  <si>
    <t>合计得分</t>
    <phoneticPr fontId="8" type="noConversion"/>
  </si>
  <si>
    <t>得分合计</t>
    <phoneticPr fontId="8" type="noConversion"/>
  </si>
  <si>
    <t>第4试室</t>
    <phoneticPr fontId="8" type="noConversion"/>
  </si>
  <si>
    <t>13</t>
    <phoneticPr fontId="8" type="noConversion"/>
  </si>
  <si>
    <t>进入体检</t>
    <phoneticPr fontId="8" type="noConversion"/>
  </si>
  <si>
    <t>第4试室</t>
    <phoneticPr fontId="8" type="noConversion"/>
  </si>
  <si>
    <t>8</t>
    <phoneticPr fontId="8" type="noConversion"/>
  </si>
  <si>
    <t>进入体检</t>
    <phoneticPr fontId="8" type="noConversion"/>
  </si>
  <si>
    <t>第4试室</t>
    <phoneticPr fontId="8" type="noConversion"/>
  </si>
  <si>
    <t>9</t>
    <phoneticPr fontId="8" type="noConversion"/>
  </si>
  <si>
    <t>否</t>
    <phoneticPr fontId="8" type="noConversion"/>
  </si>
  <si>
    <t>第4试室</t>
    <phoneticPr fontId="8" type="noConversion"/>
  </si>
  <si>
    <t>7</t>
    <phoneticPr fontId="8" type="noConversion"/>
  </si>
  <si>
    <t>否</t>
    <phoneticPr fontId="8" type="noConversion"/>
  </si>
  <si>
    <t>3</t>
    <phoneticPr fontId="8" type="noConversion"/>
  </si>
  <si>
    <t>第4试室</t>
    <phoneticPr fontId="8" type="noConversion"/>
  </si>
  <si>
    <t>5</t>
    <phoneticPr fontId="8" type="noConversion"/>
  </si>
  <si>
    <t>6</t>
    <phoneticPr fontId="8" type="noConversion"/>
  </si>
  <si>
    <t>否</t>
    <phoneticPr fontId="8" type="noConversion"/>
  </si>
  <si>
    <t>第4试室</t>
    <phoneticPr fontId="8" type="noConversion"/>
  </si>
  <si>
    <t>4</t>
    <phoneticPr fontId="8" type="noConversion"/>
  </si>
  <si>
    <t>否</t>
    <phoneticPr fontId="8" type="noConversion"/>
  </si>
  <si>
    <t>第4试室</t>
    <phoneticPr fontId="8" type="noConversion"/>
  </si>
  <si>
    <t>缺考</t>
    <phoneticPr fontId="8" type="noConversion"/>
  </si>
  <si>
    <t>否</t>
    <phoneticPr fontId="8" type="noConversion"/>
  </si>
  <si>
    <t>第4试室</t>
    <phoneticPr fontId="8" type="noConversion"/>
  </si>
  <si>
    <t>缺考</t>
    <phoneticPr fontId="8" type="noConversion"/>
  </si>
  <si>
    <t>否</t>
    <phoneticPr fontId="8" type="noConversion"/>
  </si>
  <si>
    <t>缺考</t>
    <phoneticPr fontId="8" type="noConversion"/>
  </si>
  <si>
    <t>否</t>
    <phoneticPr fontId="8" type="noConversion"/>
  </si>
  <si>
    <t>第4试室</t>
    <phoneticPr fontId="8" type="noConversion"/>
  </si>
  <si>
    <t>进入体检</t>
    <phoneticPr fontId="8" type="noConversion"/>
  </si>
  <si>
    <t>各临床护士</t>
    <phoneticPr fontId="8" type="noConversion"/>
  </si>
  <si>
    <t>王星</t>
    <phoneticPr fontId="8" type="noConversion"/>
  </si>
  <si>
    <t>第一试室</t>
    <phoneticPr fontId="8" type="noConversion"/>
  </si>
  <si>
    <t>缺考</t>
    <phoneticPr fontId="8" type="noConversion"/>
  </si>
  <si>
    <t>青海省第五人民医院（青海省肿瘤医院）编制外聘用人员总成绩公示</t>
    <phoneticPr fontId="8" type="noConversion"/>
  </si>
  <si>
    <t>护理</t>
    <phoneticPr fontId="8" type="noConversion"/>
  </si>
  <si>
    <t>寇昕</t>
    <phoneticPr fontId="8" type="noConversion"/>
  </si>
  <si>
    <t>面试考场</t>
    <phoneticPr fontId="8" type="noConversion"/>
  </si>
  <si>
    <t>序号</t>
    <phoneticPr fontId="8" type="noConversion"/>
  </si>
  <si>
    <t>姓名</t>
    <phoneticPr fontId="8" type="noConversion"/>
  </si>
  <si>
    <t>性别</t>
    <phoneticPr fontId="8" type="noConversion"/>
  </si>
  <si>
    <t>应聘岗位</t>
    <phoneticPr fontId="8" type="noConversion"/>
  </si>
  <si>
    <t>毕业专业</t>
    <phoneticPr fontId="8" type="noConversion"/>
  </si>
  <si>
    <t>笔试成绩</t>
    <phoneticPr fontId="8" type="noConversion"/>
  </si>
  <si>
    <t>面试考场</t>
    <phoneticPr fontId="8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</si>
</sst>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8"/>
      <color theme="1"/>
      <name val="华文中宋"/>
      <charset val="134"/>
    </font>
    <font>
      <sz val="12"/>
      <name val="黑体"/>
      <charset val="134"/>
    </font>
    <font>
      <sz val="12"/>
      <name val="微软雅黑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适中" xfId="1" builtin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8"/>
  <sheetViews>
    <sheetView workbookViewId="0">
      <selection activeCell="D35" sqref="D35"/>
    </sheetView>
  </sheetViews>
  <sheetFormatPr defaultRowHeight="13.5"/>
  <cols>
    <col min="1" max="1" width="6.5" customWidth="1"/>
    <col min="3" max="3" width="5.375" customWidth="1"/>
    <col min="4" max="4" width="11.375" customWidth="1"/>
    <col min="5" max="5" width="10" style="1" customWidth="1"/>
    <col min="6" max="6" width="12.25" customWidth="1"/>
    <col min="7" max="7" width="10.5" customWidth="1"/>
    <col min="8" max="8" width="10" customWidth="1"/>
    <col min="9" max="9" width="9.25" customWidth="1"/>
    <col min="10" max="11" width="9" style="1"/>
    <col min="12" max="12" width="12.25" style="1" customWidth="1"/>
    <col min="13" max="13" width="16" customWidth="1"/>
  </cols>
  <sheetData>
    <row r="1" spans="1:13" ht="25.5">
      <c r="A1" s="23" t="s">
        <v>244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27.75" customHeight="1">
      <c r="A2" s="3" t="s">
        <v>248</v>
      </c>
      <c r="B2" s="3" t="s">
        <v>249</v>
      </c>
      <c r="C2" s="3" t="s">
        <v>250</v>
      </c>
      <c r="D2" s="3" t="s">
        <v>247</v>
      </c>
      <c r="E2" s="3" t="s">
        <v>178</v>
      </c>
      <c r="F2" s="3" t="s">
        <v>251</v>
      </c>
      <c r="G2" s="3" t="s">
        <v>252</v>
      </c>
      <c r="H2" s="3" t="s">
        <v>253</v>
      </c>
      <c r="I2" s="14">
        <v>0.7</v>
      </c>
      <c r="J2" s="14" t="s">
        <v>177</v>
      </c>
      <c r="K2" s="14">
        <v>0.3</v>
      </c>
      <c r="L2" s="3" t="s">
        <v>208</v>
      </c>
      <c r="M2" s="3" t="s">
        <v>181</v>
      </c>
    </row>
    <row r="3" spans="1:13" ht="16.5" customHeight="1">
      <c r="A3" s="12">
        <v>1</v>
      </c>
      <c r="B3" s="12" t="s">
        <v>12</v>
      </c>
      <c r="C3" s="12" t="s">
        <v>8</v>
      </c>
      <c r="D3" s="12" t="s">
        <v>242</v>
      </c>
      <c r="E3" s="15">
        <v>20</v>
      </c>
      <c r="F3" s="12" t="s">
        <v>9</v>
      </c>
      <c r="G3" s="12" t="s">
        <v>245</v>
      </c>
      <c r="H3" s="13">
        <v>98</v>
      </c>
      <c r="I3" s="12">
        <f t="shared" ref="I3:I66" si="0">H3*0.7</f>
        <v>68.599999999999994</v>
      </c>
      <c r="J3" s="15">
        <v>86</v>
      </c>
      <c r="K3" s="15">
        <f t="shared" ref="K3:K66" si="1">J3*0.3</f>
        <v>25.8</v>
      </c>
      <c r="L3" s="15">
        <f t="shared" ref="L3:L34" si="2">I3+K3</f>
        <v>94.399999999999991</v>
      </c>
      <c r="M3" s="15" t="s">
        <v>183</v>
      </c>
    </row>
    <row r="4" spans="1:13" ht="16.5" customHeight="1">
      <c r="A4" s="12">
        <v>2</v>
      </c>
      <c r="B4" s="12" t="s">
        <v>30</v>
      </c>
      <c r="C4" s="12" t="s">
        <v>8</v>
      </c>
      <c r="D4" s="12" t="s">
        <v>242</v>
      </c>
      <c r="E4" s="15">
        <v>51</v>
      </c>
      <c r="F4" s="12" t="s">
        <v>9</v>
      </c>
      <c r="G4" s="12" t="s">
        <v>10</v>
      </c>
      <c r="H4" s="13">
        <v>94</v>
      </c>
      <c r="I4" s="12">
        <f t="shared" si="0"/>
        <v>65.8</v>
      </c>
      <c r="J4" s="15">
        <v>89.4</v>
      </c>
      <c r="K4" s="15">
        <f t="shared" si="1"/>
        <v>26.82</v>
      </c>
      <c r="L4" s="15">
        <f t="shared" si="2"/>
        <v>92.62</v>
      </c>
      <c r="M4" s="15" t="s">
        <v>183</v>
      </c>
    </row>
    <row r="5" spans="1:13" ht="16.5" customHeight="1">
      <c r="A5" s="12">
        <v>3</v>
      </c>
      <c r="B5" s="12" t="s">
        <v>7</v>
      </c>
      <c r="C5" s="12" t="s">
        <v>8</v>
      </c>
      <c r="D5" s="12" t="s">
        <v>242</v>
      </c>
      <c r="E5" s="10">
        <v>11</v>
      </c>
      <c r="F5" s="12" t="s">
        <v>9</v>
      </c>
      <c r="G5" s="12" t="s">
        <v>10</v>
      </c>
      <c r="H5" s="13">
        <v>98</v>
      </c>
      <c r="I5" s="12">
        <f t="shared" si="0"/>
        <v>68.599999999999994</v>
      </c>
      <c r="J5" s="10">
        <v>78.8</v>
      </c>
      <c r="K5" s="15">
        <f t="shared" si="1"/>
        <v>23.639999999999997</v>
      </c>
      <c r="L5" s="15">
        <f t="shared" si="2"/>
        <v>92.24</v>
      </c>
      <c r="M5" s="15" t="s">
        <v>183</v>
      </c>
    </row>
    <row r="6" spans="1:13" ht="16.5" customHeight="1">
      <c r="A6" s="12">
        <v>4</v>
      </c>
      <c r="B6" s="12" t="s">
        <v>16</v>
      </c>
      <c r="C6" s="12" t="s">
        <v>8</v>
      </c>
      <c r="D6" s="12" t="s">
        <v>242</v>
      </c>
      <c r="E6" s="15">
        <v>25</v>
      </c>
      <c r="F6" s="12" t="s">
        <v>9</v>
      </c>
      <c r="G6" s="12" t="s">
        <v>10</v>
      </c>
      <c r="H6" s="13">
        <v>97</v>
      </c>
      <c r="I6" s="12">
        <f t="shared" si="0"/>
        <v>67.899999999999991</v>
      </c>
      <c r="J6" s="15">
        <v>80.599999999999994</v>
      </c>
      <c r="K6" s="15">
        <f t="shared" si="1"/>
        <v>24.179999999999996</v>
      </c>
      <c r="L6" s="15">
        <f t="shared" si="2"/>
        <v>92.079999999999984</v>
      </c>
      <c r="M6" s="15" t="s">
        <v>183</v>
      </c>
    </row>
    <row r="7" spans="1:13" ht="16.5" customHeight="1">
      <c r="A7" s="12">
        <v>5</v>
      </c>
      <c r="B7" s="12" t="s">
        <v>241</v>
      </c>
      <c r="C7" s="12" t="s">
        <v>8</v>
      </c>
      <c r="D7" s="12" t="s">
        <v>242</v>
      </c>
      <c r="E7" s="15">
        <v>24</v>
      </c>
      <c r="F7" s="12" t="s">
        <v>9</v>
      </c>
      <c r="G7" s="12" t="s">
        <v>10</v>
      </c>
      <c r="H7" s="13">
        <v>92</v>
      </c>
      <c r="I7" s="12">
        <f t="shared" si="0"/>
        <v>64.399999999999991</v>
      </c>
      <c r="J7" s="15">
        <v>88.8</v>
      </c>
      <c r="K7" s="15">
        <f t="shared" si="1"/>
        <v>26.639999999999997</v>
      </c>
      <c r="L7" s="15">
        <f t="shared" si="2"/>
        <v>91.039999999999992</v>
      </c>
      <c r="M7" s="15" t="s">
        <v>183</v>
      </c>
    </row>
    <row r="8" spans="1:13" ht="16.5" customHeight="1">
      <c r="A8" s="12">
        <v>6</v>
      </c>
      <c r="B8" s="12" t="s">
        <v>43</v>
      </c>
      <c r="C8" s="12" t="s">
        <v>8</v>
      </c>
      <c r="D8" s="12" t="s">
        <v>242</v>
      </c>
      <c r="E8" s="15">
        <v>31</v>
      </c>
      <c r="F8" s="12" t="s">
        <v>9</v>
      </c>
      <c r="G8" s="12" t="s">
        <v>10</v>
      </c>
      <c r="H8" s="13">
        <v>92</v>
      </c>
      <c r="I8" s="12">
        <f t="shared" si="0"/>
        <v>64.399999999999991</v>
      </c>
      <c r="J8" s="15">
        <v>84.6</v>
      </c>
      <c r="K8" s="15">
        <f t="shared" si="1"/>
        <v>25.38</v>
      </c>
      <c r="L8" s="15">
        <f t="shared" si="2"/>
        <v>89.779999999999987</v>
      </c>
      <c r="M8" s="15" t="s">
        <v>183</v>
      </c>
    </row>
    <row r="9" spans="1:13" ht="16.5" customHeight="1">
      <c r="A9" s="12">
        <v>7</v>
      </c>
      <c r="B9" s="12" t="s">
        <v>49</v>
      </c>
      <c r="C9" s="12" t="s">
        <v>8</v>
      </c>
      <c r="D9" s="12" t="s">
        <v>242</v>
      </c>
      <c r="E9" s="15">
        <v>19</v>
      </c>
      <c r="F9" s="12" t="s">
        <v>9</v>
      </c>
      <c r="G9" s="12" t="s">
        <v>10</v>
      </c>
      <c r="H9" s="13">
        <v>90</v>
      </c>
      <c r="I9" s="12">
        <f t="shared" si="0"/>
        <v>62.999999999999993</v>
      </c>
      <c r="J9" s="15">
        <v>88.2</v>
      </c>
      <c r="K9" s="15">
        <f t="shared" si="1"/>
        <v>26.46</v>
      </c>
      <c r="L9" s="15">
        <f t="shared" si="2"/>
        <v>89.46</v>
      </c>
      <c r="M9" s="15" t="s">
        <v>183</v>
      </c>
    </row>
    <row r="10" spans="1:13" ht="16.5" customHeight="1">
      <c r="A10" s="12">
        <v>8</v>
      </c>
      <c r="B10" s="12" t="s">
        <v>46</v>
      </c>
      <c r="C10" s="12" t="s">
        <v>8</v>
      </c>
      <c r="D10" s="12" t="s">
        <v>242</v>
      </c>
      <c r="E10" s="15">
        <v>45</v>
      </c>
      <c r="F10" s="12" t="s">
        <v>9</v>
      </c>
      <c r="G10" s="12" t="s">
        <v>10</v>
      </c>
      <c r="H10" s="13">
        <v>91</v>
      </c>
      <c r="I10" s="12">
        <f t="shared" si="0"/>
        <v>63.699999999999996</v>
      </c>
      <c r="J10" s="15">
        <v>85</v>
      </c>
      <c r="K10" s="15">
        <f t="shared" si="1"/>
        <v>25.5</v>
      </c>
      <c r="L10" s="15">
        <f t="shared" si="2"/>
        <v>89.199999999999989</v>
      </c>
      <c r="M10" s="15" t="s">
        <v>183</v>
      </c>
    </row>
    <row r="11" spans="1:13" ht="16.5" customHeight="1">
      <c r="A11" s="12">
        <v>9</v>
      </c>
      <c r="B11" s="12" t="s">
        <v>22</v>
      </c>
      <c r="C11" s="12" t="s">
        <v>8</v>
      </c>
      <c r="D11" s="12" t="s">
        <v>242</v>
      </c>
      <c r="E11" s="15">
        <v>53</v>
      </c>
      <c r="F11" s="12" t="s">
        <v>9</v>
      </c>
      <c r="G11" s="12" t="s">
        <v>10</v>
      </c>
      <c r="H11" s="13">
        <v>96</v>
      </c>
      <c r="I11" s="12">
        <f t="shared" si="0"/>
        <v>67.199999999999989</v>
      </c>
      <c r="J11" s="15">
        <v>72</v>
      </c>
      <c r="K11" s="15">
        <f t="shared" si="1"/>
        <v>21.599999999999998</v>
      </c>
      <c r="L11" s="15">
        <f t="shared" si="2"/>
        <v>88.799999999999983</v>
      </c>
      <c r="M11" s="15" t="s">
        <v>183</v>
      </c>
    </row>
    <row r="12" spans="1:13" ht="16.5" customHeight="1">
      <c r="A12" s="12">
        <v>10</v>
      </c>
      <c r="B12" s="12" t="s">
        <v>18</v>
      </c>
      <c r="C12" s="12" t="s">
        <v>8</v>
      </c>
      <c r="D12" s="12" t="s">
        <v>242</v>
      </c>
      <c r="E12" s="15">
        <v>33</v>
      </c>
      <c r="F12" s="12" t="s">
        <v>9</v>
      </c>
      <c r="G12" s="12" t="s">
        <v>10</v>
      </c>
      <c r="H12" s="13">
        <v>96</v>
      </c>
      <c r="I12" s="12">
        <f t="shared" si="0"/>
        <v>67.199999999999989</v>
      </c>
      <c r="J12" s="15">
        <v>70.599999999999994</v>
      </c>
      <c r="K12" s="15">
        <f t="shared" si="1"/>
        <v>21.179999999999996</v>
      </c>
      <c r="L12" s="15">
        <f t="shared" si="2"/>
        <v>88.379999999999981</v>
      </c>
      <c r="M12" s="15" t="s">
        <v>183</v>
      </c>
    </row>
    <row r="13" spans="1:13" ht="16.5" customHeight="1">
      <c r="A13" s="12">
        <v>11</v>
      </c>
      <c r="B13" s="12" t="s">
        <v>40</v>
      </c>
      <c r="C13" s="12" t="s">
        <v>8</v>
      </c>
      <c r="D13" s="12" t="s">
        <v>242</v>
      </c>
      <c r="E13" s="15">
        <v>39</v>
      </c>
      <c r="F13" s="12" t="s">
        <v>9</v>
      </c>
      <c r="G13" s="12" t="s">
        <v>10</v>
      </c>
      <c r="H13" s="13">
        <v>92</v>
      </c>
      <c r="I13" s="12">
        <f t="shared" si="0"/>
        <v>64.399999999999991</v>
      </c>
      <c r="J13" s="15">
        <v>79.599999999999994</v>
      </c>
      <c r="K13" s="15">
        <f t="shared" si="1"/>
        <v>23.88</v>
      </c>
      <c r="L13" s="15">
        <f t="shared" si="2"/>
        <v>88.279999999999987</v>
      </c>
      <c r="M13" s="15" t="s">
        <v>183</v>
      </c>
    </row>
    <row r="14" spans="1:13" ht="16.5" customHeight="1">
      <c r="A14" s="12">
        <v>12</v>
      </c>
      <c r="B14" s="12" t="s">
        <v>14</v>
      </c>
      <c r="C14" s="12" t="s">
        <v>8</v>
      </c>
      <c r="D14" s="12" t="s">
        <v>242</v>
      </c>
      <c r="E14" s="15">
        <v>42</v>
      </c>
      <c r="F14" s="12" t="s">
        <v>9</v>
      </c>
      <c r="G14" s="12" t="s">
        <v>10</v>
      </c>
      <c r="H14" s="13">
        <v>98</v>
      </c>
      <c r="I14" s="12">
        <f t="shared" si="0"/>
        <v>68.599999999999994</v>
      </c>
      <c r="J14" s="15">
        <v>65</v>
      </c>
      <c r="K14" s="15">
        <f t="shared" si="1"/>
        <v>19.5</v>
      </c>
      <c r="L14" s="15">
        <f t="shared" si="2"/>
        <v>88.1</v>
      </c>
      <c r="M14" s="15" t="s">
        <v>183</v>
      </c>
    </row>
    <row r="15" spans="1:13" ht="16.5" customHeight="1">
      <c r="A15" s="12">
        <v>13</v>
      </c>
      <c r="B15" s="12" t="s">
        <v>44</v>
      </c>
      <c r="C15" s="12" t="s">
        <v>8</v>
      </c>
      <c r="D15" s="12" t="s">
        <v>242</v>
      </c>
      <c r="E15" s="15">
        <v>38</v>
      </c>
      <c r="F15" s="12" t="s">
        <v>9</v>
      </c>
      <c r="G15" s="12" t="s">
        <v>10</v>
      </c>
      <c r="H15" s="13">
        <v>91</v>
      </c>
      <c r="I15" s="12">
        <f t="shared" si="0"/>
        <v>63.699999999999996</v>
      </c>
      <c r="J15" s="15">
        <v>80.8</v>
      </c>
      <c r="K15" s="15">
        <f t="shared" si="1"/>
        <v>24.24</v>
      </c>
      <c r="L15" s="15">
        <f t="shared" si="2"/>
        <v>87.94</v>
      </c>
      <c r="M15" s="15" t="s">
        <v>183</v>
      </c>
    </row>
    <row r="16" spans="1:13" ht="16.5" customHeight="1">
      <c r="A16" s="12">
        <v>14</v>
      </c>
      <c r="B16" s="12" t="s">
        <v>21</v>
      </c>
      <c r="C16" s="12" t="s">
        <v>8</v>
      </c>
      <c r="D16" s="12" t="s">
        <v>242</v>
      </c>
      <c r="E16" s="15">
        <v>16</v>
      </c>
      <c r="F16" s="12" t="s">
        <v>9</v>
      </c>
      <c r="G16" s="12" t="s">
        <v>10</v>
      </c>
      <c r="H16" s="13">
        <v>96</v>
      </c>
      <c r="I16" s="12">
        <f t="shared" si="0"/>
        <v>67.199999999999989</v>
      </c>
      <c r="J16" s="15">
        <v>68.400000000000006</v>
      </c>
      <c r="K16" s="15">
        <f t="shared" si="1"/>
        <v>20.52</v>
      </c>
      <c r="L16" s="15">
        <f t="shared" si="2"/>
        <v>87.719999999999985</v>
      </c>
      <c r="M16" s="15" t="s">
        <v>183</v>
      </c>
    </row>
    <row r="17" spans="1:13" ht="16.5" customHeight="1">
      <c r="A17" s="12">
        <v>15</v>
      </c>
      <c r="B17" s="12" t="s">
        <v>11</v>
      </c>
      <c r="C17" s="12" t="s">
        <v>8</v>
      </c>
      <c r="D17" s="12" t="s">
        <v>242</v>
      </c>
      <c r="E17" s="15">
        <v>8</v>
      </c>
      <c r="F17" s="12" t="s">
        <v>9</v>
      </c>
      <c r="G17" s="12" t="s">
        <v>10</v>
      </c>
      <c r="H17" s="13">
        <v>98</v>
      </c>
      <c r="I17" s="12">
        <f t="shared" si="0"/>
        <v>68.599999999999994</v>
      </c>
      <c r="J17" s="15">
        <v>62.6</v>
      </c>
      <c r="K17" s="15">
        <f t="shared" si="1"/>
        <v>18.78</v>
      </c>
      <c r="L17" s="15">
        <f t="shared" si="2"/>
        <v>87.38</v>
      </c>
      <c r="M17" s="15" t="s">
        <v>183</v>
      </c>
    </row>
    <row r="18" spans="1:13" ht="16.5" customHeight="1">
      <c r="A18" s="12">
        <v>16</v>
      </c>
      <c r="B18" s="12" t="s">
        <v>35</v>
      </c>
      <c r="C18" s="12" t="s">
        <v>8</v>
      </c>
      <c r="D18" s="12" t="s">
        <v>242</v>
      </c>
      <c r="E18" s="15">
        <v>50</v>
      </c>
      <c r="F18" s="12" t="s">
        <v>9</v>
      </c>
      <c r="G18" s="12" t="s">
        <v>10</v>
      </c>
      <c r="H18" s="13">
        <v>93</v>
      </c>
      <c r="I18" s="12">
        <f t="shared" si="0"/>
        <v>65.099999999999994</v>
      </c>
      <c r="J18" s="15">
        <v>73.8</v>
      </c>
      <c r="K18" s="15">
        <f t="shared" si="1"/>
        <v>22.139999999999997</v>
      </c>
      <c r="L18" s="15">
        <f t="shared" si="2"/>
        <v>87.24</v>
      </c>
      <c r="M18" s="15" t="s">
        <v>183</v>
      </c>
    </row>
    <row r="19" spans="1:13" ht="16.5" customHeight="1">
      <c r="A19" s="12">
        <v>17</v>
      </c>
      <c r="B19" s="12" t="s">
        <v>55</v>
      </c>
      <c r="C19" s="12" t="s">
        <v>8</v>
      </c>
      <c r="D19" s="12" t="s">
        <v>242</v>
      </c>
      <c r="E19" s="15">
        <v>1</v>
      </c>
      <c r="F19" s="12" t="s">
        <v>9</v>
      </c>
      <c r="G19" s="12" t="s">
        <v>10</v>
      </c>
      <c r="H19" s="13">
        <v>90</v>
      </c>
      <c r="I19" s="12">
        <f t="shared" si="0"/>
        <v>62.999999999999993</v>
      </c>
      <c r="J19" s="15">
        <v>80</v>
      </c>
      <c r="K19" s="15">
        <f t="shared" si="1"/>
        <v>24</v>
      </c>
      <c r="L19" s="15">
        <f t="shared" si="2"/>
        <v>87</v>
      </c>
      <c r="M19" s="15" t="s">
        <v>183</v>
      </c>
    </row>
    <row r="20" spans="1:13" ht="16.5" customHeight="1">
      <c r="A20" s="12">
        <v>18</v>
      </c>
      <c r="B20" s="12" t="s">
        <v>20</v>
      </c>
      <c r="C20" s="12" t="s">
        <v>8</v>
      </c>
      <c r="D20" s="12" t="s">
        <v>242</v>
      </c>
      <c r="E20" s="15">
        <v>36</v>
      </c>
      <c r="F20" s="12" t="s">
        <v>9</v>
      </c>
      <c r="G20" s="12" t="s">
        <v>10</v>
      </c>
      <c r="H20" s="13">
        <v>96</v>
      </c>
      <c r="I20" s="12">
        <f t="shared" si="0"/>
        <v>67.199999999999989</v>
      </c>
      <c r="J20" s="15">
        <v>65.599999999999994</v>
      </c>
      <c r="K20" s="15">
        <f t="shared" si="1"/>
        <v>19.679999999999996</v>
      </c>
      <c r="L20" s="15">
        <f t="shared" si="2"/>
        <v>86.879999999999981</v>
      </c>
      <c r="M20" s="15" t="s">
        <v>183</v>
      </c>
    </row>
    <row r="21" spans="1:13" ht="16.5" customHeight="1">
      <c r="A21" s="12">
        <v>19</v>
      </c>
      <c r="B21" s="12" t="s">
        <v>31</v>
      </c>
      <c r="C21" s="12" t="s">
        <v>8</v>
      </c>
      <c r="D21" s="12" t="s">
        <v>242</v>
      </c>
      <c r="E21" s="15">
        <v>34</v>
      </c>
      <c r="F21" s="12" t="s">
        <v>9</v>
      </c>
      <c r="G21" s="12" t="s">
        <v>10</v>
      </c>
      <c r="H21" s="13">
        <v>94</v>
      </c>
      <c r="I21" s="12">
        <f t="shared" si="0"/>
        <v>65.8</v>
      </c>
      <c r="J21" s="15">
        <v>70</v>
      </c>
      <c r="K21" s="15">
        <f t="shared" si="1"/>
        <v>21</v>
      </c>
      <c r="L21" s="15">
        <f t="shared" si="2"/>
        <v>86.8</v>
      </c>
      <c r="M21" s="15" t="s">
        <v>183</v>
      </c>
    </row>
    <row r="22" spans="1:13" ht="16.5" customHeight="1">
      <c r="A22" s="12">
        <v>20</v>
      </c>
      <c r="B22" s="12" t="s">
        <v>15</v>
      </c>
      <c r="C22" s="12" t="s">
        <v>8</v>
      </c>
      <c r="D22" s="12" t="s">
        <v>242</v>
      </c>
      <c r="E22" s="15">
        <v>66</v>
      </c>
      <c r="F22" s="12" t="s">
        <v>9</v>
      </c>
      <c r="G22" s="12" t="s">
        <v>10</v>
      </c>
      <c r="H22" s="13">
        <v>98</v>
      </c>
      <c r="I22" s="12">
        <f t="shared" si="0"/>
        <v>68.599999999999994</v>
      </c>
      <c r="J22" s="15">
        <v>60.2</v>
      </c>
      <c r="K22" s="15">
        <f t="shared" si="1"/>
        <v>18.059999999999999</v>
      </c>
      <c r="L22" s="15">
        <f t="shared" si="2"/>
        <v>86.66</v>
      </c>
      <c r="M22" s="15" t="s">
        <v>183</v>
      </c>
    </row>
    <row r="23" spans="1:13" ht="16.5" customHeight="1">
      <c r="A23" s="12">
        <v>21</v>
      </c>
      <c r="B23" s="12" t="s">
        <v>7</v>
      </c>
      <c r="C23" s="12" t="s">
        <v>8</v>
      </c>
      <c r="D23" s="12" t="s">
        <v>242</v>
      </c>
      <c r="E23" s="10">
        <v>48</v>
      </c>
      <c r="F23" s="12" t="s">
        <v>9</v>
      </c>
      <c r="G23" s="12" t="s">
        <v>10</v>
      </c>
      <c r="H23" s="13">
        <v>92</v>
      </c>
      <c r="I23" s="12">
        <f t="shared" si="0"/>
        <v>64.399999999999991</v>
      </c>
      <c r="J23" s="10">
        <v>73.599999999999994</v>
      </c>
      <c r="K23" s="15">
        <f t="shared" si="1"/>
        <v>22.08</v>
      </c>
      <c r="L23" s="15">
        <f t="shared" si="2"/>
        <v>86.47999999999999</v>
      </c>
      <c r="M23" s="15" t="s">
        <v>185</v>
      </c>
    </row>
    <row r="24" spans="1:13" ht="16.5" customHeight="1">
      <c r="A24" s="12">
        <v>22</v>
      </c>
      <c r="B24" s="12" t="s">
        <v>32</v>
      </c>
      <c r="C24" s="12" t="s">
        <v>8</v>
      </c>
      <c r="D24" s="12" t="s">
        <v>242</v>
      </c>
      <c r="E24" s="15">
        <v>46</v>
      </c>
      <c r="F24" s="12" t="s">
        <v>9</v>
      </c>
      <c r="G24" s="12" t="s">
        <v>10</v>
      </c>
      <c r="H24" s="13">
        <v>94</v>
      </c>
      <c r="I24" s="12">
        <f t="shared" si="0"/>
        <v>65.8</v>
      </c>
      <c r="J24" s="15">
        <v>68.8</v>
      </c>
      <c r="K24" s="15">
        <f t="shared" si="1"/>
        <v>20.639999999999997</v>
      </c>
      <c r="L24" s="15">
        <f t="shared" si="2"/>
        <v>86.44</v>
      </c>
      <c r="M24" s="15" t="s">
        <v>185</v>
      </c>
    </row>
    <row r="25" spans="1:13" ht="16.5" customHeight="1">
      <c r="A25" s="12">
        <v>23</v>
      </c>
      <c r="B25" s="12" t="s">
        <v>13</v>
      </c>
      <c r="C25" s="12" t="s">
        <v>8</v>
      </c>
      <c r="D25" s="12" t="s">
        <v>242</v>
      </c>
      <c r="E25" s="15">
        <v>35</v>
      </c>
      <c r="F25" s="12" t="s">
        <v>9</v>
      </c>
      <c r="G25" s="12" t="s">
        <v>10</v>
      </c>
      <c r="H25" s="13">
        <v>98</v>
      </c>
      <c r="I25" s="12">
        <f t="shared" si="0"/>
        <v>68.599999999999994</v>
      </c>
      <c r="J25" s="15">
        <v>56</v>
      </c>
      <c r="K25" s="15">
        <f t="shared" si="1"/>
        <v>16.8</v>
      </c>
      <c r="L25" s="15">
        <f t="shared" si="2"/>
        <v>85.399999999999991</v>
      </c>
      <c r="M25" s="15" t="s">
        <v>185</v>
      </c>
    </row>
    <row r="26" spans="1:13" ht="16.5" customHeight="1">
      <c r="A26" s="12">
        <v>24</v>
      </c>
      <c r="B26" s="12" t="s">
        <v>33</v>
      </c>
      <c r="C26" s="12" t="s">
        <v>8</v>
      </c>
      <c r="D26" s="12" t="s">
        <v>242</v>
      </c>
      <c r="E26" s="15">
        <v>12</v>
      </c>
      <c r="F26" s="12" t="s">
        <v>9</v>
      </c>
      <c r="G26" s="12" t="s">
        <v>10</v>
      </c>
      <c r="H26" s="13">
        <v>94</v>
      </c>
      <c r="I26" s="12">
        <f t="shared" si="0"/>
        <v>65.8</v>
      </c>
      <c r="J26" s="15">
        <v>63.2</v>
      </c>
      <c r="K26" s="15">
        <f t="shared" si="1"/>
        <v>18.96</v>
      </c>
      <c r="L26" s="15">
        <f t="shared" si="2"/>
        <v>84.759999999999991</v>
      </c>
      <c r="M26" s="15" t="s">
        <v>185</v>
      </c>
    </row>
    <row r="27" spans="1:13" ht="16.5" customHeight="1">
      <c r="A27" s="12">
        <v>25</v>
      </c>
      <c r="B27" s="12" t="s">
        <v>34</v>
      </c>
      <c r="C27" s="12" t="s">
        <v>8</v>
      </c>
      <c r="D27" s="12" t="s">
        <v>242</v>
      </c>
      <c r="E27" s="15">
        <v>23</v>
      </c>
      <c r="F27" s="12" t="s">
        <v>9</v>
      </c>
      <c r="G27" s="12" t="s">
        <v>10</v>
      </c>
      <c r="H27" s="13">
        <v>94</v>
      </c>
      <c r="I27" s="12">
        <f t="shared" si="0"/>
        <v>65.8</v>
      </c>
      <c r="J27" s="15">
        <v>63.2</v>
      </c>
      <c r="K27" s="15">
        <f t="shared" si="1"/>
        <v>18.96</v>
      </c>
      <c r="L27" s="15">
        <f t="shared" si="2"/>
        <v>84.759999999999991</v>
      </c>
      <c r="M27" s="15" t="s">
        <v>185</v>
      </c>
    </row>
    <row r="28" spans="1:13" ht="16.5" customHeight="1">
      <c r="A28" s="12">
        <v>26</v>
      </c>
      <c r="B28" s="12" t="s">
        <v>25</v>
      </c>
      <c r="C28" s="12" t="s">
        <v>8</v>
      </c>
      <c r="D28" s="12" t="s">
        <v>242</v>
      </c>
      <c r="E28" s="15">
        <v>14</v>
      </c>
      <c r="F28" s="12" t="s">
        <v>9</v>
      </c>
      <c r="G28" s="12" t="s">
        <v>10</v>
      </c>
      <c r="H28" s="13">
        <v>95</v>
      </c>
      <c r="I28" s="12">
        <f t="shared" si="0"/>
        <v>66.5</v>
      </c>
      <c r="J28" s="15">
        <v>60.6</v>
      </c>
      <c r="K28" s="15">
        <f t="shared" si="1"/>
        <v>18.18</v>
      </c>
      <c r="L28" s="15">
        <f t="shared" si="2"/>
        <v>84.68</v>
      </c>
      <c r="M28" s="15" t="s">
        <v>185</v>
      </c>
    </row>
    <row r="29" spans="1:13" ht="16.5" customHeight="1">
      <c r="A29" s="12">
        <v>27</v>
      </c>
      <c r="B29" s="12" t="s">
        <v>27</v>
      </c>
      <c r="C29" s="12" t="s">
        <v>8</v>
      </c>
      <c r="D29" s="12" t="s">
        <v>242</v>
      </c>
      <c r="E29" s="15">
        <v>43</v>
      </c>
      <c r="F29" s="12" t="s">
        <v>9</v>
      </c>
      <c r="G29" s="12" t="s">
        <v>10</v>
      </c>
      <c r="H29" s="13">
        <v>95</v>
      </c>
      <c r="I29" s="12">
        <f t="shared" si="0"/>
        <v>66.5</v>
      </c>
      <c r="J29" s="15">
        <v>60</v>
      </c>
      <c r="K29" s="15">
        <f t="shared" si="1"/>
        <v>18</v>
      </c>
      <c r="L29" s="15">
        <f t="shared" si="2"/>
        <v>84.5</v>
      </c>
      <c r="M29" s="15" t="s">
        <v>185</v>
      </c>
    </row>
    <row r="30" spans="1:13" ht="16.5" customHeight="1">
      <c r="A30" s="12">
        <v>28</v>
      </c>
      <c r="B30" s="12" t="s">
        <v>48</v>
      </c>
      <c r="C30" s="12" t="s">
        <v>8</v>
      </c>
      <c r="D30" s="12" t="s">
        <v>242</v>
      </c>
      <c r="E30" s="15">
        <v>26</v>
      </c>
      <c r="F30" s="12" t="s">
        <v>9</v>
      </c>
      <c r="G30" s="12" t="s">
        <v>245</v>
      </c>
      <c r="H30" s="13">
        <v>90</v>
      </c>
      <c r="I30" s="12">
        <f t="shared" si="0"/>
        <v>62.999999999999993</v>
      </c>
      <c r="J30" s="15">
        <v>71.2</v>
      </c>
      <c r="K30" s="15">
        <f t="shared" si="1"/>
        <v>21.36</v>
      </c>
      <c r="L30" s="15">
        <f t="shared" si="2"/>
        <v>84.359999999999985</v>
      </c>
      <c r="M30" s="15" t="s">
        <v>185</v>
      </c>
    </row>
    <row r="31" spans="1:13" ht="16.5" customHeight="1">
      <c r="A31" s="12">
        <v>29</v>
      </c>
      <c r="B31" s="12" t="s">
        <v>23</v>
      </c>
      <c r="C31" s="12" t="s">
        <v>8</v>
      </c>
      <c r="D31" s="12" t="s">
        <v>242</v>
      </c>
      <c r="E31" s="15">
        <v>40</v>
      </c>
      <c r="F31" s="12" t="s">
        <v>9</v>
      </c>
      <c r="G31" s="12" t="s">
        <v>10</v>
      </c>
      <c r="H31" s="13">
        <v>96</v>
      </c>
      <c r="I31" s="12">
        <f t="shared" si="0"/>
        <v>67.199999999999989</v>
      </c>
      <c r="J31" s="15">
        <v>56.4</v>
      </c>
      <c r="K31" s="15">
        <f t="shared" si="1"/>
        <v>16.919999999999998</v>
      </c>
      <c r="L31" s="15">
        <f t="shared" si="2"/>
        <v>84.11999999999999</v>
      </c>
      <c r="M31" s="15" t="s">
        <v>185</v>
      </c>
    </row>
    <row r="32" spans="1:13" ht="16.5" customHeight="1">
      <c r="A32" s="12">
        <v>30</v>
      </c>
      <c r="B32" s="12" t="s">
        <v>29</v>
      </c>
      <c r="C32" s="12" t="s">
        <v>8</v>
      </c>
      <c r="D32" s="12" t="s">
        <v>242</v>
      </c>
      <c r="E32" s="15">
        <v>56</v>
      </c>
      <c r="F32" s="12" t="s">
        <v>9</v>
      </c>
      <c r="G32" s="12" t="s">
        <v>10</v>
      </c>
      <c r="H32" s="13">
        <v>94</v>
      </c>
      <c r="I32" s="12">
        <f t="shared" si="0"/>
        <v>65.8</v>
      </c>
      <c r="J32" s="15">
        <v>61</v>
      </c>
      <c r="K32" s="15">
        <f t="shared" si="1"/>
        <v>18.3</v>
      </c>
      <c r="L32" s="15">
        <f t="shared" si="2"/>
        <v>84.1</v>
      </c>
      <c r="M32" s="15" t="s">
        <v>185</v>
      </c>
    </row>
    <row r="33" spans="1:13" ht="16.5" customHeight="1">
      <c r="A33" s="12">
        <v>31</v>
      </c>
      <c r="B33" s="12" t="s">
        <v>65</v>
      </c>
      <c r="C33" s="12" t="s">
        <v>8</v>
      </c>
      <c r="D33" s="12" t="s">
        <v>242</v>
      </c>
      <c r="E33" s="15">
        <v>63</v>
      </c>
      <c r="F33" s="12" t="s">
        <v>9</v>
      </c>
      <c r="G33" s="12" t="s">
        <v>10</v>
      </c>
      <c r="H33" s="13">
        <v>88</v>
      </c>
      <c r="I33" s="12">
        <f t="shared" si="0"/>
        <v>61.599999999999994</v>
      </c>
      <c r="J33" s="15">
        <v>74.8</v>
      </c>
      <c r="K33" s="15">
        <f t="shared" si="1"/>
        <v>22.439999999999998</v>
      </c>
      <c r="L33" s="15">
        <f t="shared" si="2"/>
        <v>84.039999999999992</v>
      </c>
      <c r="M33" s="15" t="s">
        <v>185</v>
      </c>
    </row>
    <row r="34" spans="1:13" ht="16.5" customHeight="1">
      <c r="A34" s="12">
        <v>32</v>
      </c>
      <c r="B34" s="12" t="s">
        <v>36</v>
      </c>
      <c r="C34" s="12" t="s">
        <v>8</v>
      </c>
      <c r="D34" s="12" t="s">
        <v>242</v>
      </c>
      <c r="E34" s="15">
        <v>55</v>
      </c>
      <c r="F34" s="12" t="s">
        <v>9</v>
      </c>
      <c r="G34" s="12" t="s">
        <v>10</v>
      </c>
      <c r="H34" s="13">
        <v>93</v>
      </c>
      <c r="I34" s="12">
        <f t="shared" si="0"/>
        <v>65.099999999999994</v>
      </c>
      <c r="J34" s="15">
        <v>62.6</v>
      </c>
      <c r="K34" s="15">
        <f t="shared" si="1"/>
        <v>18.78</v>
      </c>
      <c r="L34" s="15">
        <f t="shared" si="2"/>
        <v>83.88</v>
      </c>
      <c r="M34" s="15" t="s">
        <v>185</v>
      </c>
    </row>
    <row r="35" spans="1:13" ht="16.5" customHeight="1">
      <c r="A35" s="12">
        <v>33</v>
      </c>
      <c r="B35" s="12" t="s">
        <v>63</v>
      </c>
      <c r="C35" s="12" t="s">
        <v>8</v>
      </c>
      <c r="D35" s="12" t="s">
        <v>242</v>
      </c>
      <c r="E35" s="15">
        <v>15</v>
      </c>
      <c r="F35" s="12" t="s">
        <v>9</v>
      </c>
      <c r="G35" s="12" t="s">
        <v>10</v>
      </c>
      <c r="H35" s="13">
        <v>88</v>
      </c>
      <c r="I35" s="12">
        <f t="shared" si="0"/>
        <v>61.599999999999994</v>
      </c>
      <c r="J35" s="15">
        <v>74.2</v>
      </c>
      <c r="K35" s="15">
        <f t="shared" si="1"/>
        <v>22.26</v>
      </c>
      <c r="L35" s="15">
        <f t="shared" ref="L35:L66" si="3">I35+K35</f>
        <v>83.86</v>
      </c>
      <c r="M35" s="15" t="s">
        <v>185</v>
      </c>
    </row>
    <row r="36" spans="1:13" ht="16.5" customHeight="1">
      <c r="A36" s="12">
        <v>34</v>
      </c>
      <c r="B36" s="12" t="s">
        <v>51</v>
      </c>
      <c r="C36" s="12" t="s">
        <v>8</v>
      </c>
      <c r="D36" s="12" t="s">
        <v>242</v>
      </c>
      <c r="E36" s="15">
        <v>27</v>
      </c>
      <c r="F36" s="12" t="s">
        <v>9</v>
      </c>
      <c r="G36" s="12" t="s">
        <v>10</v>
      </c>
      <c r="H36" s="13">
        <v>90</v>
      </c>
      <c r="I36" s="12">
        <f t="shared" si="0"/>
        <v>62.999999999999993</v>
      </c>
      <c r="J36" s="15">
        <v>69.400000000000006</v>
      </c>
      <c r="K36" s="15">
        <f t="shared" si="1"/>
        <v>20.82</v>
      </c>
      <c r="L36" s="15">
        <f t="shared" si="3"/>
        <v>83.82</v>
      </c>
      <c r="M36" s="15" t="s">
        <v>185</v>
      </c>
    </row>
    <row r="37" spans="1:13" ht="16.5" customHeight="1">
      <c r="A37" s="12">
        <v>35</v>
      </c>
      <c r="B37" s="12" t="s">
        <v>17</v>
      </c>
      <c r="C37" s="12" t="s">
        <v>8</v>
      </c>
      <c r="D37" s="12" t="s">
        <v>242</v>
      </c>
      <c r="E37" s="15">
        <v>5</v>
      </c>
      <c r="F37" s="12" t="s">
        <v>9</v>
      </c>
      <c r="G37" s="12" t="s">
        <v>10</v>
      </c>
      <c r="H37" s="13">
        <v>97</v>
      </c>
      <c r="I37" s="12">
        <f t="shared" si="0"/>
        <v>67.899999999999991</v>
      </c>
      <c r="J37" s="15">
        <v>53</v>
      </c>
      <c r="K37" s="15">
        <f t="shared" si="1"/>
        <v>15.899999999999999</v>
      </c>
      <c r="L37" s="15">
        <f t="shared" si="3"/>
        <v>83.799999999999983</v>
      </c>
      <c r="M37" s="15" t="s">
        <v>185</v>
      </c>
    </row>
    <row r="38" spans="1:13" ht="16.5" customHeight="1">
      <c r="A38" s="12">
        <v>36</v>
      </c>
      <c r="B38" s="12" t="s">
        <v>41</v>
      </c>
      <c r="C38" s="12" t="s">
        <v>8</v>
      </c>
      <c r="D38" s="12" t="s">
        <v>242</v>
      </c>
      <c r="E38" s="15">
        <v>13</v>
      </c>
      <c r="F38" s="12" t="s">
        <v>9</v>
      </c>
      <c r="G38" s="12" t="s">
        <v>10</v>
      </c>
      <c r="H38" s="13">
        <v>92</v>
      </c>
      <c r="I38" s="12">
        <f t="shared" si="0"/>
        <v>64.399999999999991</v>
      </c>
      <c r="J38" s="15">
        <v>64.599999999999994</v>
      </c>
      <c r="K38" s="15">
        <f t="shared" si="1"/>
        <v>19.38</v>
      </c>
      <c r="L38" s="15">
        <f t="shared" si="3"/>
        <v>83.779999999999987</v>
      </c>
      <c r="M38" s="15" t="s">
        <v>185</v>
      </c>
    </row>
    <row r="39" spans="1:13" ht="16.5" customHeight="1">
      <c r="A39" s="12">
        <v>37</v>
      </c>
      <c r="B39" s="12" t="s">
        <v>24</v>
      </c>
      <c r="C39" s="12" t="s">
        <v>8</v>
      </c>
      <c r="D39" s="12" t="s">
        <v>242</v>
      </c>
      <c r="E39" s="15">
        <v>49</v>
      </c>
      <c r="F39" s="12" t="s">
        <v>9</v>
      </c>
      <c r="G39" s="12" t="s">
        <v>10</v>
      </c>
      <c r="H39" s="13">
        <v>96</v>
      </c>
      <c r="I39" s="12">
        <f t="shared" si="0"/>
        <v>67.199999999999989</v>
      </c>
      <c r="J39" s="15">
        <v>55</v>
      </c>
      <c r="K39" s="15">
        <f t="shared" si="1"/>
        <v>16.5</v>
      </c>
      <c r="L39" s="15">
        <f t="shared" si="3"/>
        <v>83.699999999999989</v>
      </c>
      <c r="M39" s="15" t="s">
        <v>185</v>
      </c>
    </row>
    <row r="40" spans="1:13" ht="16.5" customHeight="1">
      <c r="A40" s="12">
        <v>38</v>
      </c>
      <c r="B40" s="12" t="s">
        <v>19</v>
      </c>
      <c r="C40" s="12" t="s">
        <v>8</v>
      </c>
      <c r="D40" s="12" t="s">
        <v>242</v>
      </c>
      <c r="E40" s="15">
        <v>52</v>
      </c>
      <c r="F40" s="12" t="s">
        <v>9</v>
      </c>
      <c r="G40" s="12" t="s">
        <v>10</v>
      </c>
      <c r="H40" s="13">
        <v>96</v>
      </c>
      <c r="I40" s="12">
        <f t="shared" si="0"/>
        <v>67.199999999999989</v>
      </c>
      <c r="J40" s="15">
        <v>53.8</v>
      </c>
      <c r="K40" s="15">
        <f t="shared" si="1"/>
        <v>16.139999999999997</v>
      </c>
      <c r="L40" s="15">
        <f t="shared" si="3"/>
        <v>83.339999999999989</v>
      </c>
      <c r="M40" s="15" t="s">
        <v>185</v>
      </c>
    </row>
    <row r="41" spans="1:13" ht="16.5" customHeight="1">
      <c r="A41" s="12">
        <v>39</v>
      </c>
      <c r="B41" s="12" t="s">
        <v>42</v>
      </c>
      <c r="C41" s="12" t="s">
        <v>8</v>
      </c>
      <c r="D41" s="12" t="s">
        <v>242</v>
      </c>
      <c r="E41" s="15">
        <v>7</v>
      </c>
      <c r="F41" s="12" t="s">
        <v>9</v>
      </c>
      <c r="G41" s="12" t="s">
        <v>10</v>
      </c>
      <c r="H41" s="13">
        <v>92</v>
      </c>
      <c r="I41" s="12">
        <f t="shared" si="0"/>
        <v>64.399999999999991</v>
      </c>
      <c r="J41" s="15">
        <v>62.6</v>
      </c>
      <c r="K41" s="15">
        <f t="shared" si="1"/>
        <v>18.78</v>
      </c>
      <c r="L41" s="15">
        <f t="shared" si="3"/>
        <v>83.179999999999993</v>
      </c>
      <c r="M41" s="15" t="s">
        <v>185</v>
      </c>
    </row>
    <row r="42" spans="1:13" ht="16.5" customHeight="1">
      <c r="A42" s="12">
        <v>40</v>
      </c>
      <c r="B42" s="12" t="s">
        <v>37</v>
      </c>
      <c r="C42" s="12" t="s">
        <v>8</v>
      </c>
      <c r="D42" s="12" t="s">
        <v>242</v>
      </c>
      <c r="E42" s="15">
        <v>65</v>
      </c>
      <c r="F42" s="12" t="s">
        <v>9</v>
      </c>
      <c r="G42" s="12" t="s">
        <v>10</v>
      </c>
      <c r="H42" s="13">
        <v>93</v>
      </c>
      <c r="I42" s="12">
        <f t="shared" si="0"/>
        <v>65.099999999999994</v>
      </c>
      <c r="J42" s="15">
        <v>60</v>
      </c>
      <c r="K42" s="15">
        <f t="shared" si="1"/>
        <v>18</v>
      </c>
      <c r="L42" s="15">
        <f t="shared" si="3"/>
        <v>83.1</v>
      </c>
      <c r="M42" s="15" t="s">
        <v>185</v>
      </c>
    </row>
    <row r="43" spans="1:13" ht="16.5" customHeight="1">
      <c r="A43" s="12">
        <v>41</v>
      </c>
      <c r="B43" s="12" t="s">
        <v>45</v>
      </c>
      <c r="C43" s="12" t="s">
        <v>8</v>
      </c>
      <c r="D43" s="12" t="s">
        <v>242</v>
      </c>
      <c r="E43" s="15">
        <v>6</v>
      </c>
      <c r="F43" s="12" t="s">
        <v>9</v>
      </c>
      <c r="G43" s="12" t="s">
        <v>10</v>
      </c>
      <c r="H43" s="13">
        <v>91</v>
      </c>
      <c r="I43" s="12">
        <f t="shared" si="0"/>
        <v>63.699999999999996</v>
      </c>
      <c r="J43" s="15">
        <v>63.2</v>
      </c>
      <c r="K43" s="15">
        <f t="shared" si="1"/>
        <v>18.96</v>
      </c>
      <c r="L43" s="15">
        <f t="shared" si="3"/>
        <v>82.66</v>
      </c>
      <c r="M43" s="15" t="s">
        <v>185</v>
      </c>
    </row>
    <row r="44" spans="1:13" ht="16.5" customHeight="1">
      <c r="A44" s="12">
        <v>42</v>
      </c>
      <c r="B44" s="12" t="s">
        <v>28</v>
      </c>
      <c r="C44" s="12" t="s">
        <v>8</v>
      </c>
      <c r="D44" s="12" t="s">
        <v>242</v>
      </c>
      <c r="E44" s="15">
        <v>44</v>
      </c>
      <c r="F44" s="12" t="s">
        <v>9</v>
      </c>
      <c r="G44" s="12" t="s">
        <v>10</v>
      </c>
      <c r="H44" s="13">
        <v>94</v>
      </c>
      <c r="I44" s="12">
        <f t="shared" si="0"/>
        <v>65.8</v>
      </c>
      <c r="J44" s="15">
        <v>51.8</v>
      </c>
      <c r="K44" s="15">
        <f t="shared" si="1"/>
        <v>15.54</v>
      </c>
      <c r="L44" s="15">
        <f t="shared" si="3"/>
        <v>81.34</v>
      </c>
      <c r="M44" s="15" t="s">
        <v>185</v>
      </c>
    </row>
    <row r="45" spans="1:13" ht="16.5" customHeight="1">
      <c r="A45" s="12">
        <v>43</v>
      </c>
      <c r="B45" s="12" t="s">
        <v>58</v>
      </c>
      <c r="C45" s="12" t="s">
        <v>8</v>
      </c>
      <c r="D45" s="12" t="s">
        <v>242</v>
      </c>
      <c r="E45" s="15">
        <v>2</v>
      </c>
      <c r="F45" s="12" t="s">
        <v>9</v>
      </c>
      <c r="G45" s="12" t="s">
        <v>10</v>
      </c>
      <c r="H45" s="13">
        <v>89</v>
      </c>
      <c r="I45" s="12">
        <f t="shared" si="0"/>
        <v>62.3</v>
      </c>
      <c r="J45" s="15">
        <v>62.6</v>
      </c>
      <c r="K45" s="15">
        <f t="shared" si="1"/>
        <v>18.78</v>
      </c>
      <c r="L45" s="15">
        <f t="shared" si="3"/>
        <v>81.08</v>
      </c>
      <c r="M45" s="15" t="s">
        <v>185</v>
      </c>
    </row>
    <row r="46" spans="1:13" ht="16.5" customHeight="1">
      <c r="A46" s="12">
        <v>44</v>
      </c>
      <c r="B46" s="12" t="s">
        <v>73</v>
      </c>
      <c r="C46" s="12" t="s">
        <v>8</v>
      </c>
      <c r="D46" s="12" t="s">
        <v>242</v>
      </c>
      <c r="E46" s="15">
        <v>17</v>
      </c>
      <c r="F46" s="12" t="s">
        <v>240</v>
      </c>
      <c r="G46" s="12" t="s">
        <v>10</v>
      </c>
      <c r="H46" s="13">
        <v>87</v>
      </c>
      <c r="I46" s="12">
        <f t="shared" si="0"/>
        <v>60.9</v>
      </c>
      <c r="J46" s="15">
        <v>66.400000000000006</v>
      </c>
      <c r="K46" s="15">
        <f t="shared" si="1"/>
        <v>19.920000000000002</v>
      </c>
      <c r="L46" s="15">
        <f t="shared" si="3"/>
        <v>80.819999999999993</v>
      </c>
      <c r="M46" s="15" t="s">
        <v>185</v>
      </c>
    </row>
    <row r="47" spans="1:13" ht="16.5" customHeight="1">
      <c r="A47" s="12">
        <v>45</v>
      </c>
      <c r="B47" s="12" t="s">
        <v>26</v>
      </c>
      <c r="C47" s="12" t="s">
        <v>8</v>
      </c>
      <c r="D47" s="12" t="s">
        <v>242</v>
      </c>
      <c r="E47" s="15">
        <v>57</v>
      </c>
      <c r="F47" s="12" t="s">
        <v>9</v>
      </c>
      <c r="G47" s="12" t="s">
        <v>10</v>
      </c>
      <c r="H47" s="13">
        <v>95</v>
      </c>
      <c r="I47" s="12">
        <f t="shared" si="0"/>
        <v>66.5</v>
      </c>
      <c r="J47" s="15">
        <v>47.6</v>
      </c>
      <c r="K47" s="15">
        <f t="shared" si="1"/>
        <v>14.28</v>
      </c>
      <c r="L47" s="15">
        <f t="shared" si="3"/>
        <v>80.78</v>
      </c>
      <c r="M47" s="15" t="s">
        <v>185</v>
      </c>
    </row>
    <row r="48" spans="1:13" ht="16.5" customHeight="1">
      <c r="A48" s="12">
        <v>46</v>
      </c>
      <c r="B48" s="12" t="s">
        <v>47</v>
      </c>
      <c r="C48" s="12" t="s">
        <v>8</v>
      </c>
      <c r="D48" s="12" t="s">
        <v>242</v>
      </c>
      <c r="E48" s="15">
        <v>21</v>
      </c>
      <c r="F48" s="12" t="s">
        <v>9</v>
      </c>
      <c r="G48" s="12" t="s">
        <v>10</v>
      </c>
      <c r="H48" s="13">
        <v>91</v>
      </c>
      <c r="I48" s="12">
        <f t="shared" si="0"/>
        <v>63.699999999999996</v>
      </c>
      <c r="J48" s="15">
        <v>55.6</v>
      </c>
      <c r="K48" s="15">
        <f t="shared" si="1"/>
        <v>16.68</v>
      </c>
      <c r="L48" s="15">
        <f t="shared" si="3"/>
        <v>80.38</v>
      </c>
      <c r="M48" s="15" t="s">
        <v>185</v>
      </c>
    </row>
    <row r="49" spans="1:13" ht="16.5" customHeight="1">
      <c r="A49" s="12">
        <v>47</v>
      </c>
      <c r="B49" s="12" t="s">
        <v>38</v>
      </c>
      <c r="C49" s="12" t="s">
        <v>8</v>
      </c>
      <c r="D49" s="12" t="s">
        <v>242</v>
      </c>
      <c r="E49" s="15">
        <v>62</v>
      </c>
      <c r="F49" s="12" t="s">
        <v>9</v>
      </c>
      <c r="G49" s="12" t="s">
        <v>10</v>
      </c>
      <c r="H49" s="13">
        <v>93</v>
      </c>
      <c r="I49" s="12">
        <f t="shared" si="0"/>
        <v>65.099999999999994</v>
      </c>
      <c r="J49" s="15">
        <v>50.6</v>
      </c>
      <c r="K49" s="15">
        <f t="shared" si="1"/>
        <v>15.18</v>
      </c>
      <c r="L49" s="15">
        <f t="shared" si="3"/>
        <v>80.28</v>
      </c>
      <c r="M49" s="15" t="s">
        <v>185</v>
      </c>
    </row>
    <row r="50" spans="1:13" ht="16.5" customHeight="1">
      <c r="A50" s="12">
        <v>48</v>
      </c>
      <c r="B50" s="12" t="s">
        <v>56</v>
      </c>
      <c r="C50" s="12" t="s">
        <v>8</v>
      </c>
      <c r="D50" s="12" t="s">
        <v>242</v>
      </c>
      <c r="E50" s="10">
        <v>59</v>
      </c>
      <c r="F50" s="12" t="s">
        <v>9</v>
      </c>
      <c r="G50" s="12" t="s">
        <v>10</v>
      </c>
      <c r="H50" s="13">
        <v>90</v>
      </c>
      <c r="I50" s="12">
        <f t="shared" si="0"/>
        <v>62.999999999999993</v>
      </c>
      <c r="J50" s="10">
        <v>57.4</v>
      </c>
      <c r="K50" s="15">
        <f t="shared" si="1"/>
        <v>17.22</v>
      </c>
      <c r="L50" s="15">
        <f t="shared" si="3"/>
        <v>80.22</v>
      </c>
      <c r="M50" s="15" t="s">
        <v>185</v>
      </c>
    </row>
    <row r="51" spans="1:13" ht="16.5" customHeight="1">
      <c r="A51" s="12">
        <v>49</v>
      </c>
      <c r="B51" s="12" t="s">
        <v>57</v>
      </c>
      <c r="C51" s="12" t="s">
        <v>8</v>
      </c>
      <c r="D51" s="12" t="s">
        <v>242</v>
      </c>
      <c r="E51" s="15">
        <v>9</v>
      </c>
      <c r="F51" s="12" t="s">
        <v>9</v>
      </c>
      <c r="G51" s="12" t="s">
        <v>10</v>
      </c>
      <c r="H51" s="13">
        <v>89</v>
      </c>
      <c r="I51" s="12">
        <f t="shared" si="0"/>
        <v>62.3</v>
      </c>
      <c r="J51" s="15">
        <v>58.6</v>
      </c>
      <c r="K51" s="15">
        <f t="shared" si="1"/>
        <v>17.579999999999998</v>
      </c>
      <c r="L51" s="15">
        <f t="shared" si="3"/>
        <v>79.88</v>
      </c>
      <c r="M51" s="15" t="s">
        <v>185</v>
      </c>
    </row>
    <row r="52" spans="1:13" ht="16.5" customHeight="1">
      <c r="A52" s="12">
        <v>50</v>
      </c>
      <c r="B52" s="12" t="s">
        <v>72</v>
      </c>
      <c r="C52" s="12" t="s">
        <v>8</v>
      </c>
      <c r="D52" s="12" t="s">
        <v>242</v>
      </c>
      <c r="E52" s="15">
        <v>32</v>
      </c>
      <c r="F52" s="12" t="s">
        <v>9</v>
      </c>
      <c r="G52" s="12" t="s">
        <v>10</v>
      </c>
      <c r="H52" s="13">
        <v>87</v>
      </c>
      <c r="I52" s="12">
        <f t="shared" si="0"/>
        <v>60.9</v>
      </c>
      <c r="J52" s="15">
        <v>62.4</v>
      </c>
      <c r="K52" s="15">
        <f t="shared" si="1"/>
        <v>18.72</v>
      </c>
      <c r="L52" s="15">
        <f t="shared" si="3"/>
        <v>79.62</v>
      </c>
      <c r="M52" s="15" t="s">
        <v>185</v>
      </c>
    </row>
    <row r="53" spans="1:13" ht="16.5" customHeight="1">
      <c r="A53" s="12">
        <v>51</v>
      </c>
      <c r="B53" s="12" t="s">
        <v>59</v>
      </c>
      <c r="C53" s="12" t="s">
        <v>8</v>
      </c>
      <c r="D53" s="12" t="s">
        <v>242</v>
      </c>
      <c r="E53" s="15">
        <v>61</v>
      </c>
      <c r="F53" s="12" t="s">
        <v>9</v>
      </c>
      <c r="G53" s="12" t="s">
        <v>10</v>
      </c>
      <c r="H53" s="13">
        <v>88</v>
      </c>
      <c r="I53" s="12">
        <f t="shared" si="0"/>
        <v>61.599999999999994</v>
      </c>
      <c r="J53" s="15">
        <v>59.4</v>
      </c>
      <c r="K53" s="15">
        <f t="shared" si="1"/>
        <v>17.82</v>
      </c>
      <c r="L53" s="15">
        <f t="shared" si="3"/>
        <v>79.419999999999987</v>
      </c>
      <c r="M53" s="15" t="s">
        <v>185</v>
      </c>
    </row>
    <row r="54" spans="1:13" ht="16.5" customHeight="1">
      <c r="A54" s="12">
        <v>52</v>
      </c>
      <c r="B54" s="12" t="s">
        <v>70</v>
      </c>
      <c r="C54" s="12" t="s">
        <v>8</v>
      </c>
      <c r="D54" s="12" t="s">
        <v>242</v>
      </c>
      <c r="E54" s="15">
        <v>29</v>
      </c>
      <c r="F54" s="12" t="s">
        <v>9</v>
      </c>
      <c r="G54" s="12" t="s">
        <v>10</v>
      </c>
      <c r="H54" s="13">
        <v>87</v>
      </c>
      <c r="I54" s="12">
        <f t="shared" si="0"/>
        <v>60.9</v>
      </c>
      <c r="J54" s="15">
        <v>61.4</v>
      </c>
      <c r="K54" s="15">
        <f t="shared" si="1"/>
        <v>18.419999999999998</v>
      </c>
      <c r="L54" s="15">
        <f t="shared" si="3"/>
        <v>79.319999999999993</v>
      </c>
      <c r="M54" s="15" t="s">
        <v>185</v>
      </c>
    </row>
    <row r="55" spans="1:13" ht="16.5" customHeight="1">
      <c r="A55" s="12">
        <v>53</v>
      </c>
      <c r="B55" s="12" t="s">
        <v>54</v>
      </c>
      <c r="C55" s="12" t="s">
        <v>8</v>
      </c>
      <c r="D55" s="12" t="s">
        <v>242</v>
      </c>
      <c r="E55" s="15">
        <v>4</v>
      </c>
      <c r="F55" s="12" t="s">
        <v>9</v>
      </c>
      <c r="G55" s="12" t="s">
        <v>10</v>
      </c>
      <c r="H55" s="13">
        <v>90</v>
      </c>
      <c r="I55" s="12">
        <f t="shared" si="0"/>
        <v>62.999999999999993</v>
      </c>
      <c r="J55" s="15">
        <v>54.2</v>
      </c>
      <c r="K55" s="15">
        <f t="shared" si="1"/>
        <v>16.260000000000002</v>
      </c>
      <c r="L55" s="15">
        <f t="shared" si="3"/>
        <v>79.259999999999991</v>
      </c>
      <c r="M55" s="15" t="s">
        <v>185</v>
      </c>
    </row>
    <row r="56" spans="1:13" ht="16.5" customHeight="1">
      <c r="A56" s="12">
        <v>54</v>
      </c>
      <c r="B56" s="12" t="s">
        <v>50</v>
      </c>
      <c r="C56" s="12" t="s">
        <v>8</v>
      </c>
      <c r="D56" s="12" t="s">
        <v>242</v>
      </c>
      <c r="E56" s="15">
        <v>3</v>
      </c>
      <c r="F56" s="12" t="s">
        <v>9</v>
      </c>
      <c r="G56" s="12" t="s">
        <v>10</v>
      </c>
      <c r="H56" s="13">
        <v>90</v>
      </c>
      <c r="I56" s="12">
        <f t="shared" si="0"/>
        <v>62.999999999999993</v>
      </c>
      <c r="J56" s="15">
        <v>54</v>
      </c>
      <c r="K56" s="15">
        <f t="shared" si="1"/>
        <v>16.2</v>
      </c>
      <c r="L56" s="15">
        <f t="shared" si="3"/>
        <v>79.199999999999989</v>
      </c>
      <c r="M56" s="15" t="s">
        <v>185</v>
      </c>
    </row>
    <row r="57" spans="1:13" ht="16.5" customHeight="1">
      <c r="A57" s="12">
        <v>55</v>
      </c>
      <c r="B57" s="12" t="s">
        <v>52</v>
      </c>
      <c r="C57" s="12" t="s">
        <v>8</v>
      </c>
      <c r="D57" s="12" t="s">
        <v>242</v>
      </c>
      <c r="E57" s="15">
        <v>22</v>
      </c>
      <c r="F57" s="12" t="s">
        <v>9</v>
      </c>
      <c r="G57" s="12" t="s">
        <v>53</v>
      </c>
      <c r="H57" s="13">
        <v>90</v>
      </c>
      <c r="I57" s="12">
        <f t="shared" si="0"/>
        <v>62.999999999999993</v>
      </c>
      <c r="J57" s="15">
        <v>54</v>
      </c>
      <c r="K57" s="15">
        <f t="shared" si="1"/>
        <v>16.2</v>
      </c>
      <c r="L57" s="15">
        <f t="shared" si="3"/>
        <v>79.199999999999989</v>
      </c>
      <c r="M57" s="15" t="s">
        <v>185</v>
      </c>
    </row>
    <row r="58" spans="1:13" ht="16.5" customHeight="1">
      <c r="A58" s="12">
        <v>56</v>
      </c>
      <c r="B58" s="12" t="s">
        <v>62</v>
      </c>
      <c r="C58" s="12" t="s">
        <v>8</v>
      </c>
      <c r="D58" s="12" t="s">
        <v>242</v>
      </c>
      <c r="E58" s="15">
        <v>18</v>
      </c>
      <c r="F58" s="12" t="s">
        <v>9</v>
      </c>
      <c r="G58" s="12" t="s">
        <v>10</v>
      </c>
      <c r="H58" s="13">
        <v>88</v>
      </c>
      <c r="I58" s="12">
        <f t="shared" si="0"/>
        <v>61.599999999999994</v>
      </c>
      <c r="J58" s="15">
        <v>56.6</v>
      </c>
      <c r="K58" s="15">
        <f t="shared" si="1"/>
        <v>16.98</v>
      </c>
      <c r="L58" s="15">
        <f t="shared" si="3"/>
        <v>78.58</v>
      </c>
      <c r="M58" s="15" t="s">
        <v>185</v>
      </c>
    </row>
    <row r="59" spans="1:13" ht="16.5" customHeight="1">
      <c r="A59" s="12">
        <v>57</v>
      </c>
      <c r="B59" s="12" t="s">
        <v>69</v>
      </c>
      <c r="C59" s="12" t="s">
        <v>8</v>
      </c>
      <c r="D59" s="12" t="s">
        <v>242</v>
      </c>
      <c r="E59" s="15">
        <v>54</v>
      </c>
      <c r="F59" s="12" t="s">
        <v>9</v>
      </c>
      <c r="G59" s="12" t="s">
        <v>10</v>
      </c>
      <c r="H59" s="13">
        <v>87</v>
      </c>
      <c r="I59" s="12">
        <f t="shared" si="0"/>
        <v>60.9</v>
      </c>
      <c r="J59" s="15">
        <v>58</v>
      </c>
      <c r="K59" s="15">
        <f t="shared" si="1"/>
        <v>17.399999999999999</v>
      </c>
      <c r="L59" s="15">
        <f t="shared" si="3"/>
        <v>78.3</v>
      </c>
      <c r="M59" s="15" t="s">
        <v>185</v>
      </c>
    </row>
    <row r="60" spans="1:13" ht="16.5" customHeight="1">
      <c r="A60" s="12">
        <v>58</v>
      </c>
      <c r="B60" s="12" t="s">
        <v>39</v>
      </c>
      <c r="C60" s="12" t="s">
        <v>8</v>
      </c>
      <c r="D60" s="12" t="s">
        <v>242</v>
      </c>
      <c r="E60" s="15">
        <v>58</v>
      </c>
      <c r="F60" s="12" t="s">
        <v>9</v>
      </c>
      <c r="G60" s="12" t="s">
        <v>10</v>
      </c>
      <c r="H60" s="13">
        <v>92</v>
      </c>
      <c r="I60" s="12">
        <f t="shared" si="0"/>
        <v>64.399999999999991</v>
      </c>
      <c r="J60" s="15">
        <v>46</v>
      </c>
      <c r="K60" s="15">
        <f t="shared" si="1"/>
        <v>13.799999999999999</v>
      </c>
      <c r="L60" s="15">
        <f t="shared" si="3"/>
        <v>78.199999999999989</v>
      </c>
      <c r="M60" s="15" t="s">
        <v>185</v>
      </c>
    </row>
    <row r="61" spans="1:13" ht="16.5" customHeight="1">
      <c r="A61" s="12">
        <v>59</v>
      </c>
      <c r="B61" s="12" t="s">
        <v>68</v>
      </c>
      <c r="C61" s="12" t="s">
        <v>8</v>
      </c>
      <c r="D61" s="12" t="s">
        <v>242</v>
      </c>
      <c r="E61" s="15">
        <v>30</v>
      </c>
      <c r="F61" s="12" t="s">
        <v>9</v>
      </c>
      <c r="G61" s="12" t="s">
        <v>10</v>
      </c>
      <c r="H61" s="13">
        <v>87</v>
      </c>
      <c r="I61" s="12">
        <f t="shared" si="0"/>
        <v>60.9</v>
      </c>
      <c r="J61" s="15">
        <v>53.6</v>
      </c>
      <c r="K61" s="15">
        <f t="shared" si="1"/>
        <v>16.079999999999998</v>
      </c>
      <c r="L61" s="15">
        <f t="shared" si="3"/>
        <v>76.97999999999999</v>
      </c>
      <c r="M61" s="15" t="s">
        <v>185</v>
      </c>
    </row>
    <row r="62" spans="1:13" ht="16.5" customHeight="1">
      <c r="A62" s="12">
        <v>60</v>
      </c>
      <c r="B62" s="12" t="s">
        <v>61</v>
      </c>
      <c r="C62" s="12" t="s">
        <v>8</v>
      </c>
      <c r="D62" s="12" t="s">
        <v>242</v>
      </c>
      <c r="E62" s="10">
        <v>28</v>
      </c>
      <c r="F62" s="12" t="s">
        <v>9</v>
      </c>
      <c r="G62" s="12" t="s">
        <v>10</v>
      </c>
      <c r="H62" s="13">
        <v>88</v>
      </c>
      <c r="I62" s="12">
        <f t="shared" si="0"/>
        <v>61.599999999999994</v>
      </c>
      <c r="J62" s="10">
        <v>46.4</v>
      </c>
      <c r="K62" s="15">
        <f t="shared" si="1"/>
        <v>13.92</v>
      </c>
      <c r="L62" s="15">
        <f t="shared" si="3"/>
        <v>75.52</v>
      </c>
      <c r="M62" s="15" t="s">
        <v>185</v>
      </c>
    </row>
    <row r="63" spans="1:13" ht="16.5" customHeight="1">
      <c r="A63" s="12">
        <v>61</v>
      </c>
      <c r="B63" s="12" t="s">
        <v>67</v>
      </c>
      <c r="C63" s="12" t="s">
        <v>8</v>
      </c>
      <c r="D63" s="12" t="s">
        <v>242</v>
      </c>
      <c r="E63" s="15">
        <v>37</v>
      </c>
      <c r="F63" s="12" t="s">
        <v>9</v>
      </c>
      <c r="G63" s="12" t="s">
        <v>10</v>
      </c>
      <c r="H63" s="13">
        <v>87</v>
      </c>
      <c r="I63" s="12">
        <f t="shared" si="0"/>
        <v>60.9</v>
      </c>
      <c r="J63" s="15">
        <v>48.6</v>
      </c>
      <c r="K63" s="15">
        <f t="shared" si="1"/>
        <v>14.58</v>
      </c>
      <c r="L63" s="15">
        <f t="shared" si="3"/>
        <v>75.48</v>
      </c>
      <c r="M63" s="15" t="s">
        <v>185</v>
      </c>
    </row>
    <row r="64" spans="1:13" ht="16.5" customHeight="1">
      <c r="A64" s="12">
        <v>62</v>
      </c>
      <c r="B64" s="12" t="s">
        <v>60</v>
      </c>
      <c r="C64" s="12" t="s">
        <v>8</v>
      </c>
      <c r="D64" s="12" t="s">
        <v>242</v>
      </c>
      <c r="E64" s="15">
        <v>64</v>
      </c>
      <c r="F64" s="12" t="s">
        <v>9</v>
      </c>
      <c r="G64" s="12" t="s">
        <v>10</v>
      </c>
      <c r="H64" s="13">
        <v>88</v>
      </c>
      <c r="I64" s="12">
        <f t="shared" si="0"/>
        <v>61.599999999999994</v>
      </c>
      <c r="J64" s="15">
        <v>45.6</v>
      </c>
      <c r="K64" s="15">
        <f t="shared" si="1"/>
        <v>13.68</v>
      </c>
      <c r="L64" s="15">
        <f t="shared" si="3"/>
        <v>75.28</v>
      </c>
      <c r="M64" s="15" t="s">
        <v>185</v>
      </c>
    </row>
    <row r="65" spans="1:13" ht="16.5" customHeight="1">
      <c r="A65" s="12">
        <v>63</v>
      </c>
      <c r="B65" s="12" t="s">
        <v>71</v>
      </c>
      <c r="C65" s="12" t="s">
        <v>8</v>
      </c>
      <c r="D65" s="12" t="s">
        <v>242</v>
      </c>
      <c r="E65" s="15">
        <v>41</v>
      </c>
      <c r="F65" s="12" t="s">
        <v>9</v>
      </c>
      <c r="G65" s="12" t="s">
        <v>10</v>
      </c>
      <c r="H65" s="13">
        <v>87</v>
      </c>
      <c r="I65" s="12">
        <f t="shared" si="0"/>
        <v>60.9</v>
      </c>
      <c r="J65" s="15">
        <v>47.4</v>
      </c>
      <c r="K65" s="15">
        <f t="shared" si="1"/>
        <v>14.219999999999999</v>
      </c>
      <c r="L65" s="15">
        <f t="shared" si="3"/>
        <v>75.12</v>
      </c>
      <c r="M65" s="15" t="s">
        <v>185</v>
      </c>
    </row>
    <row r="66" spans="1:13" ht="16.5" customHeight="1">
      <c r="A66" s="12">
        <v>64</v>
      </c>
      <c r="B66" s="12" t="s">
        <v>66</v>
      </c>
      <c r="C66" s="12" t="s">
        <v>8</v>
      </c>
      <c r="D66" s="12" t="s">
        <v>242</v>
      </c>
      <c r="E66" s="15">
        <v>10</v>
      </c>
      <c r="F66" s="12" t="s">
        <v>9</v>
      </c>
      <c r="G66" s="12" t="s">
        <v>10</v>
      </c>
      <c r="H66" s="13">
        <v>88</v>
      </c>
      <c r="I66" s="12">
        <f t="shared" si="0"/>
        <v>61.599999999999994</v>
      </c>
      <c r="J66" s="15">
        <v>43.4</v>
      </c>
      <c r="K66" s="15">
        <f t="shared" si="1"/>
        <v>13.02</v>
      </c>
      <c r="L66" s="15">
        <f t="shared" si="3"/>
        <v>74.61999999999999</v>
      </c>
      <c r="M66" s="15" t="s">
        <v>185</v>
      </c>
    </row>
    <row r="67" spans="1:13" ht="16.5" customHeight="1">
      <c r="A67" s="12">
        <v>65</v>
      </c>
      <c r="B67" s="12" t="s">
        <v>64</v>
      </c>
      <c r="C67" s="12" t="s">
        <v>8</v>
      </c>
      <c r="D67" s="12" t="s">
        <v>242</v>
      </c>
      <c r="E67" s="12" t="s">
        <v>179</v>
      </c>
      <c r="F67" s="12" t="s">
        <v>9</v>
      </c>
      <c r="G67" s="12" t="s">
        <v>10</v>
      </c>
      <c r="H67" s="13">
        <v>88</v>
      </c>
      <c r="I67" s="12">
        <f t="shared" ref="I67:I68" si="4">H67*0.7</f>
        <v>61.599999999999994</v>
      </c>
      <c r="J67" s="15" t="s">
        <v>179</v>
      </c>
      <c r="K67" s="15"/>
      <c r="L67" s="12"/>
      <c r="M67" s="12" t="s">
        <v>185</v>
      </c>
    </row>
    <row r="68" spans="1:13" ht="16.5" customHeight="1">
      <c r="A68" s="12">
        <v>66</v>
      </c>
      <c r="B68" s="12" t="s">
        <v>43</v>
      </c>
      <c r="C68" s="12" t="s">
        <v>8</v>
      </c>
      <c r="D68" s="12" t="s">
        <v>242</v>
      </c>
      <c r="E68" s="12" t="s">
        <v>179</v>
      </c>
      <c r="F68" s="12" t="s">
        <v>9</v>
      </c>
      <c r="G68" s="12" t="s">
        <v>10</v>
      </c>
      <c r="H68" s="13">
        <v>88</v>
      </c>
      <c r="I68" s="12">
        <f t="shared" si="4"/>
        <v>61.599999999999994</v>
      </c>
      <c r="J68" s="15" t="s">
        <v>243</v>
      </c>
      <c r="K68" s="15"/>
      <c r="L68" s="12"/>
      <c r="M68" s="12" t="s">
        <v>185</v>
      </c>
    </row>
  </sheetData>
  <sheetProtection password="CF66" sheet="1" objects="1" scenarios="1"/>
  <mergeCells count="1">
    <mergeCell ref="A1:M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4"/>
  <sheetViews>
    <sheetView workbookViewId="0">
      <selection activeCell="E26" sqref="E26"/>
    </sheetView>
  </sheetViews>
  <sheetFormatPr defaultRowHeight="13.5"/>
  <cols>
    <col min="1" max="1" width="6.125" customWidth="1"/>
    <col min="13" max="13" width="17.125" customWidth="1"/>
  </cols>
  <sheetData>
    <row r="1" spans="1:13" ht="25.5">
      <c r="A1" s="23" t="s">
        <v>244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28.5" customHeight="1">
      <c r="A2" s="3" t="s">
        <v>0</v>
      </c>
      <c r="B2" s="3" t="s">
        <v>1</v>
      </c>
      <c r="C2" s="3" t="s">
        <v>2</v>
      </c>
      <c r="D2" s="24" t="s">
        <v>254</v>
      </c>
      <c r="E2" s="3" t="s">
        <v>178</v>
      </c>
      <c r="F2" s="3" t="s">
        <v>4</v>
      </c>
      <c r="G2" s="3" t="s">
        <v>5</v>
      </c>
      <c r="H2" s="3" t="s">
        <v>6</v>
      </c>
      <c r="I2" s="14">
        <v>0.7</v>
      </c>
      <c r="J2" s="3" t="s">
        <v>177</v>
      </c>
      <c r="K2" s="14">
        <v>0.3</v>
      </c>
      <c r="L2" s="3" t="s">
        <v>208</v>
      </c>
      <c r="M2" s="3" t="s">
        <v>184</v>
      </c>
    </row>
    <row r="3" spans="1:13" ht="17.25">
      <c r="A3" s="10">
        <v>1</v>
      </c>
      <c r="B3" s="10" t="s">
        <v>77</v>
      </c>
      <c r="C3" s="10" t="s">
        <v>78</v>
      </c>
      <c r="D3" s="2" t="s">
        <v>189</v>
      </c>
      <c r="E3" s="10">
        <v>1</v>
      </c>
      <c r="F3" s="10" t="s">
        <v>79</v>
      </c>
      <c r="G3" s="10" t="s">
        <v>10</v>
      </c>
      <c r="H3" s="11">
        <v>97</v>
      </c>
      <c r="I3" s="10">
        <f t="shared" ref="I3:I16" si="0">H3*0.7</f>
        <v>67.899999999999991</v>
      </c>
      <c r="J3" s="15">
        <v>79.2</v>
      </c>
      <c r="K3" s="15">
        <f t="shared" ref="K3:K16" si="1">J3*0.3</f>
        <v>23.76</v>
      </c>
      <c r="L3" s="15">
        <f t="shared" ref="L3:L16" si="2">I3+K3</f>
        <v>91.66</v>
      </c>
      <c r="M3" s="15" t="s">
        <v>183</v>
      </c>
    </row>
    <row r="4" spans="1:13" ht="17.25">
      <c r="A4" s="10">
        <v>2</v>
      </c>
      <c r="B4" s="10" t="s">
        <v>80</v>
      </c>
      <c r="C4" s="10" t="s">
        <v>78</v>
      </c>
      <c r="D4" s="2" t="s">
        <v>189</v>
      </c>
      <c r="E4" s="10">
        <v>6</v>
      </c>
      <c r="F4" s="10" t="s">
        <v>79</v>
      </c>
      <c r="G4" s="10" t="s">
        <v>10</v>
      </c>
      <c r="H4" s="11">
        <v>95</v>
      </c>
      <c r="I4" s="10">
        <f t="shared" si="0"/>
        <v>66.5</v>
      </c>
      <c r="J4" s="15">
        <v>82</v>
      </c>
      <c r="K4" s="15">
        <f t="shared" si="1"/>
        <v>24.599999999999998</v>
      </c>
      <c r="L4" s="15">
        <f t="shared" si="2"/>
        <v>91.1</v>
      </c>
      <c r="M4" s="15" t="s">
        <v>183</v>
      </c>
    </row>
    <row r="5" spans="1:13" ht="17.25">
      <c r="A5" s="10">
        <v>3</v>
      </c>
      <c r="B5" s="10" t="s">
        <v>82</v>
      </c>
      <c r="C5" s="10" t="s">
        <v>78</v>
      </c>
      <c r="D5" s="2" t="s">
        <v>188</v>
      </c>
      <c r="E5" s="10">
        <v>7</v>
      </c>
      <c r="F5" s="10" t="s">
        <v>79</v>
      </c>
      <c r="G5" s="10" t="s">
        <v>10</v>
      </c>
      <c r="H5" s="11">
        <v>92</v>
      </c>
      <c r="I5" s="10">
        <f t="shared" si="0"/>
        <v>64.399999999999991</v>
      </c>
      <c r="J5" s="15">
        <v>87.8</v>
      </c>
      <c r="K5" s="15">
        <f t="shared" si="1"/>
        <v>26.34</v>
      </c>
      <c r="L5" s="15">
        <f t="shared" si="2"/>
        <v>90.74</v>
      </c>
      <c r="M5" s="15" t="s">
        <v>183</v>
      </c>
    </row>
    <row r="6" spans="1:13" ht="17.25">
      <c r="A6" s="10">
        <v>4</v>
      </c>
      <c r="B6" s="10" t="s">
        <v>81</v>
      </c>
      <c r="C6" s="10" t="s">
        <v>78</v>
      </c>
      <c r="D6" s="2" t="s">
        <v>188</v>
      </c>
      <c r="E6" s="10">
        <v>14</v>
      </c>
      <c r="F6" s="10" t="s">
        <v>79</v>
      </c>
      <c r="G6" s="10" t="s">
        <v>10</v>
      </c>
      <c r="H6" s="11">
        <v>93</v>
      </c>
      <c r="I6" s="10">
        <f t="shared" si="0"/>
        <v>65.099999999999994</v>
      </c>
      <c r="J6" s="15">
        <v>83</v>
      </c>
      <c r="K6" s="15">
        <f t="shared" si="1"/>
        <v>24.9</v>
      </c>
      <c r="L6" s="15">
        <f t="shared" si="2"/>
        <v>90</v>
      </c>
      <c r="M6" s="15" t="s">
        <v>183</v>
      </c>
    </row>
    <row r="7" spans="1:13" ht="17.25">
      <c r="A7" s="10">
        <v>5</v>
      </c>
      <c r="B7" s="10" t="s">
        <v>84</v>
      </c>
      <c r="C7" s="10" t="s">
        <v>78</v>
      </c>
      <c r="D7" s="2" t="s">
        <v>188</v>
      </c>
      <c r="E7" s="10">
        <v>2</v>
      </c>
      <c r="F7" s="10" t="s">
        <v>79</v>
      </c>
      <c r="G7" s="10" t="s">
        <v>10</v>
      </c>
      <c r="H7" s="11">
        <v>78</v>
      </c>
      <c r="I7" s="10">
        <f t="shared" si="0"/>
        <v>54.599999999999994</v>
      </c>
      <c r="J7" s="15">
        <v>87.6</v>
      </c>
      <c r="K7" s="15">
        <f t="shared" si="1"/>
        <v>26.279999999999998</v>
      </c>
      <c r="L7" s="15">
        <f t="shared" si="2"/>
        <v>80.88</v>
      </c>
      <c r="M7" s="15" t="s">
        <v>183</v>
      </c>
    </row>
    <row r="8" spans="1:13" ht="17.25">
      <c r="A8" s="10">
        <v>6</v>
      </c>
      <c r="B8" s="10" t="s">
        <v>83</v>
      </c>
      <c r="C8" s="10" t="s">
        <v>78</v>
      </c>
      <c r="D8" s="2" t="s">
        <v>188</v>
      </c>
      <c r="E8" s="10">
        <v>10</v>
      </c>
      <c r="F8" s="10" t="s">
        <v>79</v>
      </c>
      <c r="G8" s="10" t="s">
        <v>10</v>
      </c>
      <c r="H8" s="11">
        <v>81</v>
      </c>
      <c r="I8" s="10">
        <f t="shared" si="0"/>
        <v>56.699999999999996</v>
      </c>
      <c r="J8" s="15">
        <v>72.400000000000006</v>
      </c>
      <c r="K8" s="15">
        <f t="shared" si="1"/>
        <v>21.720000000000002</v>
      </c>
      <c r="L8" s="15">
        <f t="shared" si="2"/>
        <v>78.42</v>
      </c>
      <c r="M8" s="15" t="s">
        <v>185</v>
      </c>
    </row>
    <row r="9" spans="1:13" ht="17.25">
      <c r="A9" s="10">
        <v>7</v>
      </c>
      <c r="B9" s="10" t="s">
        <v>88</v>
      </c>
      <c r="C9" s="10" t="s">
        <v>78</v>
      </c>
      <c r="D9" s="2" t="s">
        <v>188</v>
      </c>
      <c r="E9" s="10">
        <v>13</v>
      </c>
      <c r="F9" s="10" t="s">
        <v>79</v>
      </c>
      <c r="G9" s="10" t="s">
        <v>10</v>
      </c>
      <c r="H9" s="11">
        <v>72</v>
      </c>
      <c r="I9" s="10">
        <f t="shared" si="0"/>
        <v>50.4</v>
      </c>
      <c r="J9" s="15">
        <v>83.8</v>
      </c>
      <c r="K9" s="15">
        <f t="shared" si="1"/>
        <v>25.139999999999997</v>
      </c>
      <c r="L9" s="15">
        <f t="shared" si="2"/>
        <v>75.539999999999992</v>
      </c>
      <c r="M9" s="15" t="s">
        <v>185</v>
      </c>
    </row>
    <row r="10" spans="1:13" ht="17.25">
      <c r="A10" s="10">
        <v>8</v>
      </c>
      <c r="B10" s="10" t="s">
        <v>87</v>
      </c>
      <c r="C10" s="10" t="s">
        <v>78</v>
      </c>
      <c r="D10" s="2" t="s">
        <v>188</v>
      </c>
      <c r="E10" s="10">
        <v>3</v>
      </c>
      <c r="F10" s="10" t="s">
        <v>79</v>
      </c>
      <c r="G10" s="10" t="s">
        <v>10</v>
      </c>
      <c r="H10" s="11">
        <v>75</v>
      </c>
      <c r="I10" s="10">
        <f t="shared" si="0"/>
        <v>52.5</v>
      </c>
      <c r="J10" s="15">
        <v>74.400000000000006</v>
      </c>
      <c r="K10" s="15">
        <f t="shared" si="1"/>
        <v>22.32</v>
      </c>
      <c r="L10" s="15">
        <f t="shared" si="2"/>
        <v>74.819999999999993</v>
      </c>
      <c r="M10" s="15" t="s">
        <v>185</v>
      </c>
    </row>
    <row r="11" spans="1:13" ht="17.25">
      <c r="A11" s="10">
        <v>9</v>
      </c>
      <c r="B11" s="10" t="s">
        <v>85</v>
      </c>
      <c r="C11" s="10" t="s">
        <v>78</v>
      </c>
      <c r="D11" s="2" t="s">
        <v>188</v>
      </c>
      <c r="E11" s="10">
        <v>5</v>
      </c>
      <c r="F11" s="10" t="s">
        <v>79</v>
      </c>
      <c r="G11" s="10" t="s">
        <v>10</v>
      </c>
      <c r="H11" s="11">
        <v>76</v>
      </c>
      <c r="I11" s="10">
        <f t="shared" si="0"/>
        <v>53.199999999999996</v>
      </c>
      <c r="J11" s="15">
        <v>66.8</v>
      </c>
      <c r="K11" s="15">
        <f t="shared" si="1"/>
        <v>20.04</v>
      </c>
      <c r="L11" s="15">
        <f t="shared" si="2"/>
        <v>73.239999999999995</v>
      </c>
      <c r="M11" s="15" t="s">
        <v>185</v>
      </c>
    </row>
    <row r="12" spans="1:13" ht="17.25">
      <c r="A12" s="10">
        <v>10</v>
      </c>
      <c r="B12" s="10" t="s">
        <v>86</v>
      </c>
      <c r="C12" s="10" t="s">
        <v>78</v>
      </c>
      <c r="D12" s="2" t="s">
        <v>188</v>
      </c>
      <c r="E12" s="10">
        <v>11</v>
      </c>
      <c r="F12" s="10" t="s">
        <v>79</v>
      </c>
      <c r="G12" s="10" t="s">
        <v>10</v>
      </c>
      <c r="H12" s="11">
        <v>75</v>
      </c>
      <c r="I12" s="10">
        <f t="shared" si="0"/>
        <v>52.5</v>
      </c>
      <c r="J12" s="15">
        <v>69</v>
      </c>
      <c r="K12" s="15">
        <f t="shared" si="1"/>
        <v>20.7</v>
      </c>
      <c r="L12" s="15">
        <f t="shared" si="2"/>
        <v>73.2</v>
      </c>
      <c r="M12" s="15" t="s">
        <v>185</v>
      </c>
    </row>
    <row r="13" spans="1:13" ht="17.25">
      <c r="A13" s="10">
        <v>11</v>
      </c>
      <c r="B13" s="10" t="s">
        <v>91</v>
      </c>
      <c r="C13" s="10" t="s">
        <v>78</v>
      </c>
      <c r="D13" s="2" t="s">
        <v>188</v>
      </c>
      <c r="E13" s="10">
        <v>15</v>
      </c>
      <c r="F13" s="10" t="s">
        <v>79</v>
      </c>
      <c r="G13" s="10" t="s">
        <v>10</v>
      </c>
      <c r="H13" s="11">
        <v>69</v>
      </c>
      <c r="I13" s="10">
        <f t="shared" si="0"/>
        <v>48.3</v>
      </c>
      <c r="J13" s="15">
        <v>79.2</v>
      </c>
      <c r="K13" s="15">
        <f t="shared" si="1"/>
        <v>23.76</v>
      </c>
      <c r="L13" s="15">
        <f t="shared" si="2"/>
        <v>72.06</v>
      </c>
      <c r="M13" s="15" t="s">
        <v>185</v>
      </c>
    </row>
    <row r="14" spans="1:13" ht="17.25">
      <c r="A14" s="10">
        <v>12</v>
      </c>
      <c r="B14" s="10" t="s">
        <v>93</v>
      </c>
      <c r="C14" s="10" t="s">
        <v>78</v>
      </c>
      <c r="D14" s="2" t="s">
        <v>188</v>
      </c>
      <c r="E14" s="10">
        <v>8</v>
      </c>
      <c r="F14" s="10" t="s">
        <v>79</v>
      </c>
      <c r="G14" s="10" t="s">
        <v>10</v>
      </c>
      <c r="H14" s="11">
        <v>67</v>
      </c>
      <c r="I14" s="10">
        <f t="shared" si="0"/>
        <v>46.9</v>
      </c>
      <c r="J14" s="15">
        <v>81</v>
      </c>
      <c r="K14" s="15">
        <f t="shared" si="1"/>
        <v>24.3</v>
      </c>
      <c r="L14" s="15">
        <f t="shared" si="2"/>
        <v>71.2</v>
      </c>
      <c r="M14" s="15" t="s">
        <v>185</v>
      </c>
    </row>
    <row r="15" spans="1:13" ht="17.25">
      <c r="A15" s="10">
        <v>13</v>
      </c>
      <c r="B15" s="10" t="s">
        <v>89</v>
      </c>
      <c r="C15" s="10" t="s">
        <v>78</v>
      </c>
      <c r="D15" s="2" t="s">
        <v>188</v>
      </c>
      <c r="E15" s="10">
        <v>12</v>
      </c>
      <c r="F15" s="10" t="s">
        <v>79</v>
      </c>
      <c r="G15" s="10" t="s">
        <v>10</v>
      </c>
      <c r="H15" s="11">
        <v>71</v>
      </c>
      <c r="I15" s="10">
        <f t="shared" si="0"/>
        <v>49.699999999999996</v>
      </c>
      <c r="J15" s="15">
        <v>57</v>
      </c>
      <c r="K15" s="15">
        <f t="shared" si="1"/>
        <v>17.099999999999998</v>
      </c>
      <c r="L15" s="15">
        <f t="shared" si="2"/>
        <v>66.8</v>
      </c>
      <c r="M15" s="15" t="s">
        <v>185</v>
      </c>
    </row>
    <row r="16" spans="1:13" ht="17.25">
      <c r="A16" s="10">
        <v>14</v>
      </c>
      <c r="B16" s="10" t="s">
        <v>92</v>
      </c>
      <c r="C16" s="10" t="s">
        <v>78</v>
      </c>
      <c r="D16" s="2" t="s">
        <v>188</v>
      </c>
      <c r="E16" s="10">
        <v>4</v>
      </c>
      <c r="F16" s="10" t="s">
        <v>79</v>
      </c>
      <c r="G16" s="10" t="s">
        <v>10</v>
      </c>
      <c r="H16" s="11">
        <v>69</v>
      </c>
      <c r="I16" s="10">
        <f t="shared" si="0"/>
        <v>48.3</v>
      </c>
      <c r="J16" s="15">
        <v>61.6</v>
      </c>
      <c r="K16" s="15">
        <f t="shared" si="1"/>
        <v>18.48</v>
      </c>
      <c r="L16" s="15">
        <f t="shared" si="2"/>
        <v>66.78</v>
      </c>
      <c r="M16" s="15" t="s">
        <v>185</v>
      </c>
    </row>
    <row r="17" spans="1:13" ht="17.25">
      <c r="A17" s="10">
        <v>15</v>
      </c>
      <c r="B17" s="10" t="s">
        <v>90</v>
      </c>
      <c r="C17" s="10" t="s">
        <v>78</v>
      </c>
      <c r="D17" s="2" t="s">
        <v>188</v>
      </c>
      <c r="E17" s="10" t="s">
        <v>179</v>
      </c>
      <c r="F17" s="10" t="s">
        <v>79</v>
      </c>
      <c r="G17" s="10" t="s">
        <v>10</v>
      </c>
      <c r="H17" s="11">
        <v>70</v>
      </c>
      <c r="I17" s="10"/>
      <c r="J17" s="15" t="s">
        <v>179</v>
      </c>
      <c r="K17" s="15"/>
      <c r="L17" s="15"/>
      <c r="M17" s="15" t="s">
        <v>185</v>
      </c>
    </row>
    <row r="18" spans="1:13" ht="17.25">
      <c r="A18" s="10">
        <v>16</v>
      </c>
      <c r="B18" s="6" t="s">
        <v>101</v>
      </c>
      <c r="C18" s="8" t="s">
        <v>8</v>
      </c>
      <c r="D18" s="2" t="s">
        <v>189</v>
      </c>
      <c r="E18" s="15">
        <v>29</v>
      </c>
      <c r="F18" s="8" t="s">
        <v>95</v>
      </c>
      <c r="G18" s="8" t="s">
        <v>53</v>
      </c>
      <c r="H18" s="9">
        <v>93</v>
      </c>
      <c r="I18" s="9">
        <f t="shared" ref="I18:I30" si="3">H18*0.7</f>
        <v>65.099999999999994</v>
      </c>
      <c r="J18" s="15">
        <v>84.2</v>
      </c>
      <c r="K18" s="15">
        <f t="shared" ref="K18:K30" si="4">J18*0.3</f>
        <v>25.26</v>
      </c>
      <c r="L18" s="15">
        <f t="shared" ref="L18:L30" si="5">I18+K18</f>
        <v>90.36</v>
      </c>
      <c r="M18" s="15" t="s">
        <v>183</v>
      </c>
    </row>
    <row r="19" spans="1:13" ht="17.25">
      <c r="A19" s="10">
        <v>17</v>
      </c>
      <c r="B19" s="6" t="s">
        <v>109</v>
      </c>
      <c r="C19" s="4" t="s">
        <v>8</v>
      </c>
      <c r="D19" s="2" t="s">
        <v>189</v>
      </c>
      <c r="E19" s="15">
        <v>20</v>
      </c>
      <c r="F19" s="8" t="s">
        <v>95</v>
      </c>
      <c r="G19" s="4" t="s">
        <v>10</v>
      </c>
      <c r="H19" s="9">
        <v>77</v>
      </c>
      <c r="I19" s="9">
        <f t="shared" si="3"/>
        <v>53.9</v>
      </c>
      <c r="J19" s="15">
        <v>83.4</v>
      </c>
      <c r="K19" s="15">
        <f t="shared" si="4"/>
        <v>25.02</v>
      </c>
      <c r="L19" s="15">
        <f t="shared" si="5"/>
        <v>78.92</v>
      </c>
      <c r="M19" s="15" t="s">
        <v>183</v>
      </c>
    </row>
    <row r="20" spans="1:13" ht="17.25">
      <c r="A20" s="10">
        <v>18</v>
      </c>
      <c r="B20" s="6" t="s">
        <v>107</v>
      </c>
      <c r="C20" s="8" t="s">
        <v>8</v>
      </c>
      <c r="D20" s="2" t="s">
        <v>188</v>
      </c>
      <c r="E20" s="15">
        <v>25</v>
      </c>
      <c r="F20" s="8" t="s">
        <v>95</v>
      </c>
      <c r="G20" s="8" t="s">
        <v>10</v>
      </c>
      <c r="H20" s="9">
        <v>71</v>
      </c>
      <c r="I20" s="9">
        <f t="shared" si="3"/>
        <v>49.699999999999996</v>
      </c>
      <c r="J20" s="15">
        <v>88.8</v>
      </c>
      <c r="K20" s="15">
        <f t="shared" si="4"/>
        <v>26.639999999999997</v>
      </c>
      <c r="L20" s="15">
        <f t="shared" si="5"/>
        <v>76.339999999999989</v>
      </c>
      <c r="M20" s="15" t="s">
        <v>183</v>
      </c>
    </row>
    <row r="21" spans="1:13" ht="17.25">
      <c r="A21" s="10">
        <v>19</v>
      </c>
      <c r="B21" s="6" t="s">
        <v>76</v>
      </c>
      <c r="C21" s="8" t="s">
        <v>8</v>
      </c>
      <c r="D21" s="2" t="s">
        <v>188</v>
      </c>
      <c r="E21" s="15">
        <v>21</v>
      </c>
      <c r="F21" s="8" t="s">
        <v>95</v>
      </c>
      <c r="G21" s="8" t="s">
        <v>10</v>
      </c>
      <c r="H21" s="9">
        <v>73</v>
      </c>
      <c r="I21" s="9">
        <f t="shared" si="3"/>
        <v>51.099999999999994</v>
      </c>
      <c r="J21" s="15">
        <v>79.2</v>
      </c>
      <c r="K21" s="15">
        <f t="shared" si="4"/>
        <v>23.76</v>
      </c>
      <c r="L21" s="15">
        <f t="shared" si="5"/>
        <v>74.86</v>
      </c>
      <c r="M21" s="15" t="s">
        <v>183</v>
      </c>
    </row>
    <row r="22" spans="1:13" ht="17.25">
      <c r="A22" s="10">
        <v>20</v>
      </c>
      <c r="B22" s="6" t="s">
        <v>94</v>
      </c>
      <c r="C22" s="8" t="s">
        <v>8</v>
      </c>
      <c r="D22" s="2" t="s">
        <v>188</v>
      </c>
      <c r="E22" s="15">
        <v>22</v>
      </c>
      <c r="F22" s="8" t="s">
        <v>95</v>
      </c>
      <c r="G22" s="8" t="s">
        <v>10</v>
      </c>
      <c r="H22" s="9">
        <v>81</v>
      </c>
      <c r="I22" s="9">
        <f t="shared" si="3"/>
        <v>56.699999999999996</v>
      </c>
      <c r="J22" s="15">
        <v>58.2</v>
      </c>
      <c r="K22" s="15">
        <f t="shared" si="4"/>
        <v>17.46</v>
      </c>
      <c r="L22" s="15">
        <f t="shared" si="5"/>
        <v>74.16</v>
      </c>
      <c r="M22" s="15" t="s">
        <v>183</v>
      </c>
    </row>
    <row r="23" spans="1:13" ht="17.25">
      <c r="A23" s="10">
        <v>21</v>
      </c>
      <c r="B23" s="6" t="s">
        <v>108</v>
      </c>
      <c r="C23" s="8" t="s">
        <v>8</v>
      </c>
      <c r="D23" s="2" t="s">
        <v>188</v>
      </c>
      <c r="E23" s="15">
        <v>26</v>
      </c>
      <c r="F23" s="8" t="s">
        <v>95</v>
      </c>
      <c r="G23" s="8" t="s">
        <v>53</v>
      </c>
      <c r="H23" s="9">
        <v>71</v>
      </c>
      <c r="I23" s="9">
        <f t="shared" si="3"/>
        <v>49.699999999999996</v>
      </c>
      <c r="J23" s="15">
        <v>80.8</v>
      </c>
      <c r="K23" s="15">
        <f t="shared" si="4"/>
        <v>24.24</v>
      </c>
      <c r="L23" s="15">
        <f t="shared" si="5"/>
        <v>73.94</v>
      </c>
      <c r="M23" s="15" t="s">
        <v>183</v>
      </c>
    </row>
    <row r="24" spans="1:13" ht="17.25">
      <c r="A24" s="10">
        <v>22</v>
      </c>
      <c r="B24" s="6" t="s">
        <v>106</v>
      </c>
      <c r="C24" s="8" t="s">
        <v>8</v>
      </c>
      <c r="D24" s="2" t="s">
        <v>188</v>
      </c>
      <c r="E24" s="15">
        <v>17</v>
      </c>
      <c r="F24" s="8" t="s">
        <v>95</v>
      </c>
      <c r="G24" s="8" t="s">
        <v>10</v>
      </c>
      <c r="H24" s="9">
        <v>70</v>
      </c>
      <c r="I24" s="9">
        <f t="shared" si="3"/>
        <v>49</v>
      </c>
      <c r="J24" s="15">
        <v>81</v>
      </c>
      <c r="K24" s="15">
        <f t="shared" si="4"/>
        <v>24.3</v>
      </c>
      <c r="L24" s="15">
        <f t="shared" si="5"/>
        <v>73.3</v>
      </c>
      <c r="M24" s="15" t="s">
        <v>185</v>
      </c>
    </row>
    <row r="25" spans="1:13" ht="17.25">
      <c r="A25" s="10">
        <v>23</v>
      </c>
      <c r="B25" s="6" t="s">
        <v>96</v>
      </c>
      <c r="C25" s="8" t="s">
        <v>8</v>
      </c>
      <c r="D25" s="2" t="s">
        <v>188</v>
      </c>
      <c r="E25" s="15">
        <v>24</v>
      </c>
      <c r="F25" s="8" t="s">
        <v>95</v>
      </c>
      <c r="G25" s="8" t="s">
        <v>10</v>
      </c>
      <c r="H25" s="9">
        <v>71</v>
      </c>
      <c r="I25" s="9">
        <f t="shared" si="3"/>
        <v>49.699999999999996</v>
      </c>
      <c r="J25" s="15">
        <v>73.599999999999994</v>
      </c>
      <c r="K25" s="15">
        <f t="shared" si="4"/>
        <v>22.08</v>
      </c>
      <c r="L25" s="15">
        <f t="shared" si="5"/>
        <v>71.78</v>
      </c>
      <c r="M25" s="15" t="s">
        <v>185</v>
      </c>
    </row>
    <row r="26" spans="1:13" ht="17.25">
      <c r="A26" s="10">
        <v>24</v>
      </c>
      <c r="B26" s="6" t="s">
        <v>102</v>
      </c>
      <c r="C26" s="8" t="s">
        <v>8</v>
      </c>
      <c r="D26" s="2" t="s">
        <v>188</v>
      </c>
      <c r="E26" s="15">
        <v>28</v>
      </c>
      <c r="F26" s="8" t="s">
        <v>95</v>
      </c>
      <c r="G26" s="8" t="s">
        <v>10</v>
      </c>
      <c r="H26" s="9">
        <v>62</v>
      </c>
      <c r="I26" s="9">
        <f t="shared" si="3"/>
        <v>43.4</v>
      </c>
      <c r="J26" s="15">
        <v>84.2</v>
      </c>
      <c r="K26" s="15">
        <f t="shared" si="4"/>
        <v>25.26</v>
      </c>
      <c r="L26" s="15">
        <f t="shared" si="5"/>
        <v>68.66</v>
      </c>
      <c r="M26" s="15" t="s">
        <v>185</v>
      </c>
    </row>
    <row r="27" spans="1:13" ht="17.25">
      <c r="A27" s="10">
        <v>25</v>
      </c>
      <c r="B27" s="6" t="s">
        <v>105</v>
      </c>
      <c r="C27" s="8" t="s">
        <v>8</v>
      </c>
      <c r="D27" s="2" t="s">
        <v>188</v>
      </c>
      <c r="E27" s="15">
        <v>18</v>
      </c>
      <c r="F27" s="8" t="s">
        <v>95</v>
      </c>
      <c r="G27" s="8" t="s">
        <v>10</v>
      </c>
      <c r="H27" s="9">
        <v>64</v>
      </c>
      <c r="I27" s="9">
        <f t="shared" si="3"/>
        <v>44.8</v>
      </c>
      <c r="J27" s="15">
        <v>77.2</v>
      </c>
      <c r="K27" s="15">
        <f t="shared" si="4"/>
        <v>23.16</v>
      </c>
      <c r="L27" s="15">
        <f t="shared" si="5"/>
        <v>67.959999999999994</v>
      </c>
      <c r="M27" s="15" t="s">
        <v>185</v>
      </c>
    </row>
    <row r="28" spans="1:13" ht="17.25">
      <c r="A28" s="10">
        <v>26</v>
      </c>
      <c r="B28" s="6" t="s">
        <v>100</v>
      </c>
      <c r="C28" s="8" t="s">
        <v>8</v>
      </c>
      <c r="D28" s="2" t="s">
        <v>188</v>
      </c>
      <c r="E28" s="15">
        <v>32</v>
      </c>
      <c r="F28" s="8" t="s">
        <v>95</v>
      </c>
      <c r="G28" s="8" t="s">
        <v>53</v>
      </c>
      <c r="H28" s="9">
        <v>62</v>
      </c>
      <c r="I28" s="9">
        <f t="shared" si="3"/>
        <v>43.4</v>
      </c>
      <c r="J28" s="15">
        <v>64</v>
      </c>
      <c r="K28" s="15">
        <f t="shared" si="4"/>
        <v>19.2</v>
      </c>
      <c r="L28" s="15">
        <f t="shared" si="5"/>
        <v>62.599999999999994</v>
      </c>
      <c r="M28" s="15" t="s">
        <v>185</v>
      </c>
    </row>
    <row r="29" spans="1:13" ht="17.25">
      <c r="A29" s="10">
        <v>27</v>
      </c>
      <c r="B29" s="6" t="s">
        <v>110</v>
      </c>
      <c r="C29" s="4" t="s">
        <v>8</v>
      </c>
      <c r="D29" s="2" t="s">
        <v>188</v>
      </c>
      <c r="E29" s="15">
        <v>23</v>
      </c>
      <c r="F29" s="8" t="s">
        <v>95</v>
      </c>
      <c r="G29" s="4" t="s">
        <v>10</v>
      </c>
      <c r="H29" s="9">
        <v>62</v>
      </c>
      <c r="I29" s="9">
        <f t="shared" si="3"/>
        <v>43.4</v>
      </c>
      <c r="J29" s="15">
        <v>60.8</v>
      </c>
      <c r="K29" s="15">
        <f t="shared" si="4"/>
        <v>18.239999999999998</v>
      </c>
      <c r="L29" s="15">
        <f t="shared" si="5"/>
        <v>61.64</v>
      </c>
      <c r="M29" s="15" t="s">
        <v>185</v>
      </c>
    </row>
    <row r="30" spans="1:13" ht="17.25">
      <c r="A30" s="10">
        <v>28</v>
      </c>
      <c r="B30" s="6" t="s">
        <v>97</v>
      </c>
      <c r="C30" s="8" t="s">
        <v>8</v>
      </c>
      <c r="D30" s="2" t="s">
        <v>188</v>
      </c>
      <c r="E30" s="15">
        <v>16</v>
      </c>
      <c r="F30" s="8" t="s">
        <v>95</v>
      </c>
      <c r="G30" s="8" t="s">
        <v>10</v>
      </c>
      <c r="H30" s="9">
        <v>66</v>
      </c>
      <c r="I30" s="9">
        <f t="shared" si="3"/>
        <v>46.199999999999996</v>
      </c>
      <c r="J30" s="15">
        <v>45.8</v>
      </c>
      <c r="K30" s="15">
        <f t="shared" si="4"/>
        <v>13.739999999999998</v>
      </c>
      <c r="L30" s="15">
        <f t="shared" si="5"/>
        <v>59.94</v>
      </c>
      <c r="M30" s="15" t="s">
        <v>185</v>
      </c>
    </row>
    <row r="31" spans="1:13" ht="17.25">
      <c r="A31" s="10">
        <v>29</v>
      </c>
      <c r="B31" s="6" t="s">
        <v>99</v>
      </c>
      <c r="C31" s="4" t="s">
        <v>8</v>
      </c>
      <c r="D31" s="2" t="s">
        <v>188</v>
      </c>
      <c r="E31" s="15" t="s">
        <v>179</v>
      </c>
      <c r="F31" s="4" t="s">
        <v>95</v>
      </c>
      <c r="G31" s="4" t="s">
        <v>10</v>
      </c>
      <c r="H31" s="9">
        <v>62</v>
      </c>
      <c r="I31" s="9"/>
      <c r="J31" s="15" t="s">
        <v>179</v>
      </c>
      <c r="K31" s="15"/>
      <c r="L31" s="15"/>
      <c r="M31" s="15" t="s">
        <v>185</v>
      </c>
    </row>
    <row r="32" spans="1:13" ht="17.25">
      <c r="A32" s="10">
        <v>30</v>
      </c>
      <c r="B32" s="6" t="s">
        <v>103</v>
      </c>
      <c r="C32" s="8" t="s">
        <v>8</v>
      </c>
      <c r="D32" s="2" t="s">
        <v>188</v>
      </c>
      <c r="E32" s="15" t="s">
        <v>179</v>
      </c>
      <c r="F32" s="8" t="s">
        <v>95</v>
      </c>
      <c r="G32" s="8" t="s">
        <v>10</v>
      </c>
      <c r="H32" s="9">
        <v>56</v>
      </c>
      <c r="I32" s="9"/>
      <c r="J32" s="15" t="s">
        <v>179</v>
      </c>
      <c r="K32" s="15"/>
      <c r="L32" s="15"/>
      <c r="M32" s="15" t="s">
        <v>185</v>
      </c>
    </row>
    <row r="33" spans="1:13" ht="17.25">
      <c r="A33" s="10">
        <v>31</v>
      </c>
      <c r="B33" s="6" t="s">
        <v>98</v>
      </c>
      <c r="C33" s="8" t="s">
        <v>8</v>
      </c>
      <c r="D33" s="2" t="s">
        <v>188</v>
      </c>
      <c r="E33" s="15" t="s">
        <v>179</v>
      </c>
      <c r="F33" s="8" t="s">
        <v>95</v>
      </c>
      <c r="G33" s="8" t="s">
        <v>10</v>
      </c>
      <c r="H33" s="9">
        <v>53</v>
      </c>
      <c r="I33" s="9"/>
      <c r="J33" s="15" t="s">
        <v>179</v>
      </c>
      <c r="K33" s="15"/>
      <c r="L33" s="15"/>
      <c r="M33" s="15" t="s">
        <v>185</v>
      </c>
    </row>
    <row r="34" spans="1:13" ht="17.25">
      <c r="A34" s="10">
        <v>32</v>
      </c>
      <c r="B34" s="6" t="s">
        <v>104</v>
      </c>
      <c r="C34" s="8" t="s">
        <v>8</v>
      </c>
      <c r="D34" s="2" t="s">
        <v>188</v>
      </c>
      <c r="E34" s="15" t="s">
        <v>179</v>
      </c>
      <c r="F34" s="8" t="s">
        <v>95</v>
      </c>
      <c r="G34" s="8" t="s">
        <v>10</v>
      </c>
      <c r="H34" s="9">
        <v>48</v>
      </c>
      <c r="I34" s="9"/>
      <c r="J34" s="15" t="s">
        <v>179</v>
      </c>
      <c r="K34" s="15"/>
      <c r="L34" s="15"/>
      <c r="M34" s="15" t="s">
        <v>185</v>
      </c>
    </row>
  </sheetData>
  <sheetProtection password="CF66" sheet="1" objects="1" scenarios="1"/>
  <mergeCells count="1">
    <mergeCell ref="A1:M1"/>
  </mergeCells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activeCell="F27" sqref="F27"/>
    </sheetView>
  </sheetViews>
  <sheetFormatPr defaultRowHeight="13.5"/>
  <cols>
    <col min="1" max="1" width="6.875" style="1" customWidth="1"/>
    <col min="2" max="2" width="9" style="1"/>
    <col min="3" max="3" width="7" style="1" customWidth="1"/>
    <col min="4" max="4" width="9" style="1"/>
    <col min="5" max="5" width="8.25" style="1" customWidth="1"/>
    <col min="6" max="6" width="20.25" style="1" customWidth="1"/>
    <col min="7" max="7" width="15.625" style="1" customWidth="1"/>
    <col min="8" max="12" width="9" style="1"/>
    <col min="13" max="13" width="14.875" style="1" customWidth="1"/>
    <col min="14" max="16384" width="9" style="1"/>
  </cols>
  <sheetData>
    <row r="1" spans="1:13" ht="25.5">
      <c r="A1" s="23" t="s">
        <v>244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21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178</v>
      </c>
      <c r="F2" s="3" t="s">
        <v>4</v>
      </c>
      <c r="G2" s="3" t="s">
        <v>5</v>
      </c>
      <c r="H2" s="3" t="s">
        <v>6</v>
      </c>
      <c r="I2" s="14">
        <v>0.7</v>
      </c>
      <c r="J2" s="3" t="s">
        <v>177</v>
      </c>
      <c r="K2" s="14">
        <v>0.3</v>
      </c>
      <c r="L2" s="3" t="s">
        <v>209</v>
      </c>
      <c r="M2" s="3" t="s">
        <v>184</v>
      </c>
    </row>
    <row r="3" spans="1:13" ht="17.25">
      <c r="A3" s="8">
        <v>1</v>
      </c>
      <c r="B3" s="6" t="s">
        <v>116</v>
      </c>
      <c r="C3" s="8" t="s">
        <v>78</v>
      </c>
      <c r="D3" s="2" t="s">
        <v>206</v>
      </c>
      <c r="E3" s="15">
        <v>10</v>
      </c>
      <c r="F3" s="8" t="s">
        <v>117</v>
      </c>
      <c r="G3" s="8" t="s">
        <v>118</v>
      </c>
      <c r="H3" s="6">
        <v>63</v>
      </c>
      <c r="I3" s="6">
        <f t="shared" ref="I3:I13" si="0">H3*0.7</f>
        <v>44.099999999999994</v>
      </c>
      <c r="J3" s="15">
        <v>80.599999999999994</v>
      </c>
      <c r="K3" s="15">
        <f t="shared" ref="K3:K13" si="1">J3*0.3</f>
        <v>24.179999999999996</v>
      </c>
      <c r="L3" s="15">
        <f t="shared" ref="L3:L13" si="2">I3+K3</f>
        <v>68.279999999999987</v>
      </c>
      <c r="M3" s="15" t="s">
        <v>183</v>
      </c>
    </row>
    <row r="4" spans="1:13" ht="17.25">
      <c r="A4" s="8">
        <v>2</v>
      </c>
      <c r="B4" s="6" t="s">
        <v>119</v>
      </c>
      <c r="C4" s="8" t="s">
        <v>78</v>
      </c>
      <c r="D4" s="2" t="s">
        <v>207</v>
      </c>
      <c r="E4" s="15">
        <v>7</v>
      </c>
      <c r="F4" s="8" t="s">
        <v>117</v>
      </c>
      <c r="G4" s="8" t="s">
        <v>120</v>
      </c>
      <c r="H4" s="6">
        <v>61</v>
      </c>
      <c r="I4" s="6">
        <f t="shared" si="0"/>
        <v>42.699999999999996</v>
      </c>
      <c r="J4" s="15">
        <v>62.2</v>
      </c>
      <c r="K4" s="15">
        <f t="shared" si="1"/>
        <v>18.66</v>
      </c>
      <c r="L4" s="15">
        <f t="shared" si="2"/>
        <v>61.36</v>
      </c>
      <c r="M4" s="15" t="s">
        <v>183</v>
      </c>
    </row>
    <row r="5" spans="1:13" ht="17.25">
      <c r="A5" s="8">
        <v>3</v>
      </c>
      <c r="B5" s="6" t="s">
        <v>121</v>
      </c>
      <c r="C5" s="8" t="s">
        <v>78</v>
      </c>
      <c r="D5" s="2" t="s">
        <v>205</v>
      </c>
      <c r="E5" s="15">
        <v>8</v>
      </c>
      <c r="F5" s="8" t="s">
        <v>117</v>
      </c>
      <c r="G5" s="8" t="s">
        <v>122</v>
      </c>
      <c r="H5" s="6">
        <v>52</v>
      </c>
      <c r="I5" s="6">
        <f t="shared" si="0"/>
        <v>36.4</v>
      </c>
      <c r="J5" s="15">
        <v>73.2</v>
      </c>
      <c r="K5" s="15">
        <f t="shared" si="1"/>
        <v>21.96</v>
      </c>
      <c r="L5" s="15">
        <f t="shared" si="2"/>
        <v>58.36</v>
      </c>
      <c r="M5" s="15" t="s">
        <v>183</v>
      </c>
    </row>
    <row r="6" spans="1:13" ht="17.25">
      <c r="A6" s="8">
        <v>4</v>
      </c>
      <c r="B6" s="6" t="s">
        <v>124</v>
      </c>
      <c r="C6" s="8" t="s">
        <v>78</v>
      </c>
      <c r="D6" s="2" t="s">
        <v>205</v>
      </c>
      <c r="E6" s="15">
        <v>11</v>
      </c>
      <c r="F6" s="8" t="s">
        <v>117</v>
      </c>
      <c r="G6" s="8" t="s">
        <v>120</v>
      </c>
      <c r="H6" s="6">
        <v>46</v>
      </c>
      <c r="I6" s="6">
        <f t="shared" si="0"/>
        <v>32.199999999999996</v>
      </c>
      <c r="J6" s="15">
        <v>82.4</v>
      </c>
      <c r="K6" s="15">
        <f t="shared" si="1"/>
        <v>24.720000000000002</v>
      </c>
      <c r="L6" s="15">
        <f t="shared" si="2"/>
        <v>56.92</v>
      </c>
      <c r="M6" s="15" t="s">
        <v>183</v>
      </c>
    </row>
    <row r="7" spans="1:13" ht="17.25">
      <c r="A7" s="8">
        <v>5</v>
      </c>
      <c r="B7" s="6" t="s">
        <v>123</v>
      </c>
      <c r="C7" s="8" t="s">
        <v>78</v>
      </c>
      <c r="D7" s="2" t="s">
        <v>205</v>
      </c>
      <c r="E7" s="15">
        <v>3</v>
      </c>
      <c r="F7" s="8" t="s">
        <v>117</v>
      </c>
      <c r="G7" s="8" t="s">
        <v>122</v>
      </c>
      <c r="H7" s="6">
        <v>48</v>
      </c>
      <c r="I7" s="6">
        <f t="shared" si="0"/>
        <v>33.599999999999994</v>
      </c>
      <c r="J7" s="15">
        <v>76.8</v>
      </c>
      <c r="K7" s="15">
        <f t="shared" si="1"/>
        <v>23.04</v>
      </c>
      <c r="L7" s="15">
        <f t="shared" si="2"/>
        <v>56.639999999999993</v>
      </c>
      <c r="M7" s="15" t="s">
        <v>185</v>
      </c>
    </row>
    <row r="8" spans="1:13" ht="17.25">
      <c r="A8" s="8">
        <v>6</v>
      </c>
      <c r="B8" s="6" t="s">
        <v>126</v>
      </c>
      <c r="C8" s="8" t="s">
        <v>78</v>
      </c>
      <c r="D8" s="2" t="s">
        <v>205</v>
      </c>
      <c r="E8" s="15">
        <v>6</v>
      </c>
      <c r="F8" s="8" t="s">
        <v>117</v>
      </c>
      <c r="G8" s="8" t="s">
        <v>120</v>
      </c>
      <c r="H8" s="6">
        <v>46</v>
      </c>
      <c r="I8" s="6">
        <f t="shared" si="0"/>
        <v>32.199999999999996</v>
      </c>
      <c r="J8" s="15">
        <v>69.8</v>
      </c>
      <c r="K8" s="15">
        <f t="shared" si="1"/>
        <v>20.939999999999998</v>
      </c>
      <c r="L8" s="15">
        <f t="shared" si="2"/>
        <v>53.139999999999993</v>
      </c>
      <c r="M8" s="15" t="s">
        <v>185</v>
      </c>
    </row>
    <row r="9" spans="1:13" ht="17.25">
      <c r="A9" s="8">
        <v>7</v>
      </c>
      <c r="B9" s="6" t="s">
        <v>127</v>
      </c>
      <c r="C9" s="8" t="s">
        <v>78</v>
      </c>
      <c r="D9" s="2" t="s">
        <v>205</v>
      </c>
      <c r="E9" s="15">
        <v>4</v>
      </c>
      <c r="F9" s="8" t="s">
        <v>117</v>
      </c>
      <c r="G9" s="8" t="s">
        <v>118</v>
      </c>
      <c r="H9" s="6">
        <v>44</v>
      </c>
      <c r="I9" s="6">
        <f t="shared" si="0"/>
        <v>30.799999999999997</v>
      </c>
      <c r="J9" s="15">
        <v>73.8</v>
      </c>
      <c r="K9" s="15">
        <f t="shared" si="1"/>
        <v>22.139999999999997</v>
      </c>
      <c r="L9" s="15">
        <f t="shared" si="2"/>
        <v>52.94</v>
      </c>
      <c r="M9" s="15" t="s">
        <v>185</v>
      </c>
    </row>
    <row r="10" spans="1:13" ht="17.25">
      <c r="A10" s="8">
        <v>8</v>
      </c>
      <c r="B10" s="6" t="s">
        <v>129</v>
      </c>
      <c r="C10" s="8" t="s">
        <v>78</v>
      </c>
      <c r="D10" s="2" t="s">
        <v>205</v>
      </c>
      <c r="E10" s="15">
        <v>2</v>
      </c>
      <c r="F10" s="8" t="s">
        <v>117</v>
      </c>
      <c r="G10" s="8" t="s">
        <v>118</v>
      </c>
      <c r="H10" s="6">
        <v>40</v>
      </c>
      <c r="I10" s="6">
        <f t="shared" si="0"/>
        <v>28</v>
      </c>
      <c r="J10" s="15">
        <v>74.8</v>
      </c>
      <c r="K10" s="15">
        <f t="shared" si="1"/>
        <v>22.439999999999998</v>
      </c>
      <c r="L10" s="15">
        <f t="shared" si="2"/>
        <v>50.44</v>
      </c>
      <c r="M10" s="15" t="s">
        <v>185</v>
      </c>
    </row>
    <row r="11" spans="1:13" ht="17.25">
      <c r="A11" s="8">
        <v>9</v>
      </c>
      <c r="B11" s="6" t="s">
        <v>131</v>
      </c>
      <c r="C11" s="8" t="s">
        <v>78</v>
      </c>
      <c r="D11" s="2" t="s">
        <v>205</v>
      </c>
      <c r="E11" s="15">
        <v>1</v>
      </c>
      <c r="F11" s="8" t="s">
        <v>117</v>
      </c>
      <c r="G11" s="8" t="s">
        <v>122</v>
      </c>
      <c r="H11" s="6">
        <v>38</v>
      </c>
      <c r="I11" s="6">
        <f t="shared" si="0"/>
        <v>26.599999999999998</v>
      </c>
      <c r="J11" s="15">
        <v>75</v>
      </c>
      <c r="K11" s="15">
        <f t="shared" si="1"/>
        <v>22.5</v>
      </c>
      <c r="L11" s="15">
        <f t="shared" si="2"/>
        <v>49.099999999999994</v>
      </c>
      <c r="M11" s="15" t="s">
        <v>185</v>
      </c>
    </row>
    <row r="12" spans="1:13" ht="17.25">
      <c r="A12" s="8">
        <v>10</v>
      </c>
      <c r="B12" s="6" t="s">
        <v>125</v>
      </c>
      <c r="C12" s="8" t="s">
        <v>78</v>
      </c>
      <c r="D12" s="2" t="s">
        <v>205</v>
      </c>
      <c r="E12" s="15">
        <v>12</v>
      </c>
      <c r="F12" s="8" t="s">
        <v>117</v>
      </c>
      <c r="G12" s="8" t="s">
        <v>122</v>
      </c>
      <c r="H12" s="6">
        <v>46</v>
      </c>
      <c r="I12" s="6">
        <f t="shared" si="0"/>
        <v>32.199999999999996</v>
      </c>
      <c r="J12" s="15">
        <v>53</v>
      </c>
      <c r="K12" s="15">
        <f t="shared" si="1"/>
        <v>15.899999999999999</v>
      </c>
      <c r="L12" s="15">
        <f t="shared" si="2"/>
        <v>48.099999999999994</v>
      </c>
      <c r="M12" s="15" t="s">
        <v>185</v>
      </c>
    </row>
    <row r="13" spans="1:13" ht="17.25">
      <c r="A13" s="8">
        <v>11</v>
      </c>
      <c r="B13" s="6" t="s">
        <v>128</v>
      </c>
      <c r="C13" s="8" t="s">
        <v>78</v>
      </c>
      <c r="D13" s="2" t="s">
        <v>205</v>
      </c>
      <c r="E13" s="15">
        <v>5</v>
      </c>
      <c r="F13" s="8" t="s">
        <v>117</v>
      </c>
      <c r="G13" s="8" t="s">
        <v>118</v>
      </c>
      <c r="H13" s="6">
        <v>40</v>
      </c>
      <c r="I13" s="6">
        <f t="shared" si="0"/>
        <v>28</v>
      </c>
      <c r="J13" s="15">
        <v>63.4</v>
      </c>
      <c r="K13" s="15">
        <f t="shared" si="1"/>
        <v>19.02</v>
      </c>
      <c r="L13" s="15">
        <f t="shared" si="2"/>
        <v>47.019999999999996</v>
      </c>
      <c r="M13" s="15" t="s">
        <v>185</v>
      </c>
    </row>
    <row r="14" spans="1:13" ht="17.25">
      <c r="A14" s="8">
        <v>12</v>
      </c>
      <c r="B14" s="6" t="s">
        <v>130</v>
      </c>
      <c r="C14" s="8" t="s">
        <v>78</v>
      </c>
      <c r="D14" s="2" t="s">
        <v>205</v>
      </c>
      <c r="E14" s="15" t="s">
        <v>179</v>
      </c>
      <c r="F14" s="8" t="s">
        <v>117</v>
      </c>
      <c r="G14" s="8" t="s">
        <v>118</v>
      </c>
      <c r="H14" s="6">
        <v>38</v>
      </c>
      <c r="I14" s="6"/>
      <c r="J14" s="15" t="s">
        <v>179</v>
      </c>
      <c r="K14" s="15"/>
      <c r="L14" s="15"/>
      <c r="M14" s="15" t="s">
        <v>185</v>
      </c>
    </row>
    <row r="15" spans="1:13" ht="17.25">
      <c r="A15" s="8">
        <v>13</v>
      </c>
      <c r="B15" s="6" t="s">
        <v>132</v>
      </c>
      <c r="C15" s="4" t="s">
        <v>8</v>
      </c>
      <c r="D15" s="2" t="s">
        <v>206</v>
      </c>
      <c r="E15" s="5" t="s">
        <v>192</v>
      </c>
      <c r="F15" s="4" t="s">
        <v>133</v>
      </c>
      <c r="G15" s="4" t="s">
        <v>122</v>
      </c>
      <c r="H15" s="6">
        <v>84</v>
      </c>
      <c r="I15" s="4">
        <f t="shared" ref="I15:I24" si="3">H15*0.7</f>
        <v>58.8</v>
      </c>
      <c r="J15" s="15">
        <v>89</v>
      </c>
      <c r="K15" s="15">
        <f t="shared" ref="K15:K24" si="4">J15*0.3</f>
        <v>26.7</v>
      </c>
      <c r="L15" s="15">
        <f t="shared" ref="L15:L24" si="5">I15+K15</f>
        <v>85.5</v>
      </c>
      <c r="M15" s="15" t="s">
        <v>183</v>
      </c>
    </row>
    <row r="16" spans="1:13" ht="17.25">
      <c r="A16" s="8">
        <v>14</v>
      </c>
      <c r="B16" s="6" t="s">
        <v>134</v>
      </c>
      <c r="C16" s="4" t="s">
        <v>8</v>
      </c>
      <c r="D16" s="2" t="s">
        <v>207</v>
      </c>
      <c r="E16" s="5" t="s">
        <v>195</v>
      </c>
      <c r="F16" s="4" t="s">
        <v>133</v>
      </c>
      <c r="G16" s="4" t="s">
        <v>120</v>
      </c>
      <c r="H16" s="6">
        <v>68</v>
      </c>
      <c r="I16" s="4">
        <f t="shared" si="3"/>
        <v>47.599999999999994</v>
      </c>
      <c r="J16" s="15">
        <v>80.599999999999994</v>
      </c>
      <c r="K16" s="15">
        <f t="shared" si="4"/>
        <v>24.179999999999996</v>
      </c>
      <c r="L16" s="15">
        <f t="shared" si="5"/>
        <v>71.779999999999987</v>
      </c>
      <c r="M16" s="15" t="s">
        <v>183</v>
      </c>
    </row>
    <row r="17" spans="1:13" ht="17.25">
      <c r="A17" s="8">
        <v>15</v>
      </c>
      <c r="B17" s="6" t="s">
        <v>135</v>
      </c>
      <c r="C17" s="4" t="s">
        <v>8</v>
      </c>
      <c r="D17" s="2" t="s">
        <v>205</v>
      </c>
      <c r="E17" s="5" t="s">
        <v>194</v>
      </c>
      <c r="F17" s="4" t="s">
        <v>133</v>
      </c>
      <c r="G17" s="4" t="s">
        <v>122</v>
      </c>
      <c r="H17" s="6">
        <v>67</v>
      </c>
      <c r="I17" s="4">
        <f t="shared" si="3"/>
        <v>46.9</v>
      </c>
      <c r="J17" s="15">
        <v>78</v>
      </c>
      <c r="K17" s="15">
        <f t="shared" si="4"/>
        <v>23.4</v>
      </c>
      <c r="L17" s="15">
        <f t="shared" si="5"/>
        <v>70.3</v>
      </c>
      <c r="M17" s="15" t="s">
        <v>183</v>
      </c>
    </row>
    <row r="18" spans="1:13" ht="17.25">
      <c r="A18" s="8">
        <v>16</v>
      </c>
      <c r="B18" s="6" t="s">
        <v>246</v>
      </c>
      <c r="C18" s="4" t="s">
        <v>8</v>
      </c>
      <c r="D18" s="2" t="s">
        <v>205</v>
      </c>
      <c r="E18" s="5" t="s">
        <v>193</v>
      </c>
      <c r="F18" s="4" t="s">
        <v>133</v>
      </c>
      <c r="G18" s="4" t="s">
        <v>122</v>
      </c>
      <c r="H18" s="6">
        <v>67</v>
      </c>
      <c r="I18" s="4">
        <f t="shared" si="3"/>
        <v>46.9</v>
      </c>
      <c r="J18" s="15">
        <v>77.8</v>
      </c>
      <c r="K18" s="15">
        <f t="shared" si="4"/>
        <v>23.34</v>
      </c>
      <c r="L18" s="15">
        <f t="shared" si="5"/>
        <v>70.239999999999995</v>
      </c>
      <c r="M18" s="15" t="s">
        <v>183</v>
      </c>
    </row>
    <row r="19" spans="1:13" ht="17.25">
      <c r="A19" s="8">
        <v>17</v>
      </c>
      <c r="B19" s="6" t="s">
        <v>141</v>
      </c>
      <c r="C19" s="4" t="s">
        <v>8</v>
      </c>
      <c r="D19" s="2" t="s">
        <v>205</v>
      </c>
      <c r="E19" s="5" t="s">
        <v>186</v>
      </c>
      <c r="F19" s="4" t="s">
        <v>133</v>
      </c>
      <c r="G19" s="4" t="s">
        <v>120</v>
      </c>
      <c r="H19" s="6">
        <v>61</v>
      </c>
      <c r="I19" s="4">
        <f t="shared" si="3"/>
        <v>42.699999999999996</v>
      </c>
      <c r="J19" s="15">
        <v>89.4</v>
      </c>
      <c r="K19" s="15">
        <f t="shared" si="4"/>
        <v>26.82</v>
      </c>
      <c r="L19" s="15">
        <f t="shared" si="5"/>
        <v>69.52</v>
      </c>
      <c r="M19" s="15" t="s">
        <v>185</v>
      </c>
    </row>
    <row r="20" spans="1:13" ht="17.25">
      <c r="A20" s="8">
        <v>18</v>
      </c>
      <c r="B20" s="6" t="s">
        <v>137</v>
      </c>
      <c r="C20" s="4" t="s">
        <v>8</v>
      </c>
      <c r="D20" s="2" t="s">
        <v>205</v>
      </c>
      <c r="E20" s="5" t="s">
        <v>198</v>
      </c>
      <c r="F20" s="4" t="s">
        <v>133</v>
      </c>
      <c r="G20" s="4" t="s">
        <v>118</v>
      </c>
      <c r="H20" s="6">
        <v>66</v>
      </c>
      <c r="I20" s="4">
        <f t="shared" si="3"/>
        <v>46.199999999999996</v>
      </c>
      <c r="J20" s="15">
        <v>72.2</v>
      </c>
      <c r="K20" s="15">
        <f t="shared" si="4"/>
        <v>21.66</v>
      </c>
      <c r="L20" s="15">
        <f t="shared" si="5"/>
        <v>67.86</v>
      </c>
      <c r="M20" s="15" t="s">
        <v>185</v>
      </c>
    </row>
    <row r="21" spans="1:13" ht="17.25">
      <c r="A21" s="8">
        <v>19</v>
      </c>
      <c r="B21" s="6" t="s">
        <v>142</v>
      </c>
      <c r="C21" s="4" t="s">
        <v>8</v>
      </c>
      <c r="D21" s="2" t="s">
        <v>205</v>
      </c>
      <c r="E21" s="5" t="s">
        <v>190</v>
      </c>
      <c r="F21" s="4" t="s">
        <v>133</v>
      </c>
      <c r="G21" s="4" t="s">
        <v>122</v>
      </c>
      <c r="H21" s="6">
        <v>61</v>
      </c>
      <c r="I21" s="4">
        <f t="shared" si="3"/>
        <v>42.699999999999996</v>
      </c>
      <c r="J21" s="15">
        <v>79.400000000000006</v>
      </c>
      <c r="K21" s="15">
        <f t="shared" si="4"/>
        <v>23.82</v>
      </c>
      <c r="L21" s="15">
        <f t="shared" si="5"/>
        <v>66.52</v>
      </c>
      <c r="M21" s="15" t="s">
        <v>185</v>
      </c>
    </row>
    <row r="22" spans="1:13" ht="17.25">
      <c r="A22" s="8">
        <v>20</v>
      </c>
      <c r="B22" s="6" t="s">
        <v>144</v>
      </c>
      <c r="C22" s="4" t="s">
        <v>8</v>
      </c>
      <c r="D22" s="2" t="s">
        <v>205</v>
      </c>
      <c r="E22" s="5" t="s">
        <v>197</v>
      </c>
      <c r="F22" s="4" t="s">
        <v>133</v>
      </c>
      <c r="G22" s="4" t="s">
        <v>122</v>
      </c>
      <c r="H22" s="6">
        <v>61</v>
      </c>
      <c r="I22" s="4">
        <f t="shared" si="3"/>
        <v>42.699999999999996</v>
      </c>
      <c r="J22" s="15">
        <v>75.599999999999994</v>
      </c>
      <c r="K22" s="15">
        <f t="shared" si="4"/>
        <v>22.679999999999996</v>
      </c>
      <c r="L22" s="15">
        <f t="shared" si="5"/>
        <v>65.38</v>
      </c>
      <c r="M22" s="15" t="s">
        <v>185</v>
      </c>
    </row>
    <row r="23" spans="1:13" ht="17.25">
      <c r="A23" s="8">
        <v>21</v>
      </c>
      <c r="B23" s="6" t="s">
        <v>140</v>
      </c>
      <c r="C23" s="4" t="s">
        <v>8</v>
      </c>
      <c r="D23" s="2" t="s">
        <v>205</v>
      </c>
      <c r="E23" s="5" t="s">
        <v>196</v>
      </c>
      <c r="F23" s="4" t="s">
        <v>133</v>
      </c>
      <c r="G23" s="4" t="s">
        <v>118</v>
      </c>
      <c r="H23" s="6">
        <v>62</v>
      </c>
      <c r="I23" s="4">
        <f t="shared" si="3"/>
        <v>43.4</v>
      </c>
      <c r="J23" s="15">
        <v>69.599999999999994</v>
      </c>
      <c r="K23" s="15">
        <f t="shared" si="4"/>
        <v>20.88</v>
      </c>
      <c r="L23" s="15">
        <f t="shared" si="5"/>
        <v>64.28</v>
      </c>
      <c r="M23" s="15" t="s">
        <v>185</v>
      </c>
    </row>
    <row r="24" spans="1:13" ht="17.25">
      <c r="A24" s="8">
        <v>22</v>
      </c>
      <c r="B24" s="6" t="s">
        <v>136</v>
      </c>
      <c r="C24" s="4" t="s">
        <v>8</v>
      </c>
      <c r="D24" s="2" t="s">
        <v>205</v>
      </c>
      <c r="E24" s="5" t="s">
        <v>191</v>
      </c>
      <c r="F24" s="4" t="s">
        <v>133</v>
      </c>
      <c r="G24" s="4" t="s">
        <v>122</v>
      </c>
      <c r="H24" s="6">
        <v>66</v>
      </c>
      <c r="I24" s="4">
        <f t="shared" si="3"/>
        <v>46.199999999999996</v>
      </c>
      <c r="J24" s="15">
        <v>43</v>
      </c>
      <c r="K24" s="15">
        <f t="shared" si="4"/>
        <v>12.9</v>
      </c>
      <c r="L24" s="15">
        <f t="shared" si="5"/>
        <v>59.099999999999994</v>
      </c>
      <c r="M24" s="15" t="s">
        <v>185</v>
      </c>
    </row>
    <row r="25" spans="1:13" ht="17.25">
      <c r="A25" s="8">
        <v>23</v>
      </c>
      <c r="B25" s="6" t="s">
        <v>138</v>
      </c>
      <c r="C25" s="4" t="s">
        <v>8</v>
      </c>
      <c r="D25" s="2" t="s">
        <v>205</v>
      </c>
      <c r="E25" s="4" t="s">
        <v>179</v>
      </c>
      <c r="F25" s="4" t="s">
        <v>133</v>
      </c>
      <c r="G25" s="4" t="s">
        <v>122</v>
      </c>
      <c r="H25" s="6">
        <v>64</v>
      </c>
      <c r="I25" s="15"/>
      <c r="J25" s="4" t="s">
        <v>179</v>
      </c>
      <c r="K25" s="15"/>
      <c r="L25" s="15"/>
      <c r="M25" s="15" t="s">
        <v>185</v>
      </c>
    </row>
    <row r="26" spans="1:13" ht="17.25">
      <c r="A26" s="8">
        <v>24</v>
      </c>
      <c r="B26" s="6" t="s">
        <v>139</v>
      </c>
      <c r="C26" s="4" t="s">
        <v>8</v>
      </c>
      <c r="D26" s="2" t="s">
        <v>205</v>
      </c>
      <c r="E26" s="4" t="s">
        <v>179</v>
      </c>
      <c r="F26" s="4" t="s">
        <v>133</v>
      </c>
      <c r="G26" s="4" t="s">
        <v>122</v>
      </c>
      <c r="H26" s="6">
        <v>62</v>
      </c>
      <c r="I26" s="15"/>
      <c r="J26" s="4" t="s">
        <v>179</v>
      </c>
      <c r="K26" s="15"/>
      <c r="L26" s="15"/>
      <c r="M26" s="15" t="s">
        <v>185</v>
      </c>
    </row>
    <row r="27" spans="1:13" ht="17.25">
      <c r="A27" s="8">
        <v>25</v>
      </c>
      <c r="B27" s="6" t="s">
        <v>143</v>
      </c>
      <c r="C27" s="4" t="s">
        <v>8</v>
      </c>
      <c r="D27" s="2" t="s">
        <v>205</v>
      </c>
      <c r="E27" s="4" t="s">
        <v>179</v>
      </c>
      <c r="F27" s="4" t="s">
        <v>133</v>
      </c>
      <c r="G27" s="4" t="s">
        <v>122</v>
      </c>
      <c r="H27" s="6">
        <v>61</v>
      </c>
      <c r="I27" s="15"/>
      <c r="J27" s="4" t="s">
        <v>179</v>
      </c>
      <c r="K27" s="15"/>
      <c r="L27" s="15"/>
      <c r="M27" s="15" t="s">
        <v>185</v>
      </c>
    </row>
    <row r="28" spans="1:13" ht="17.25">
      <c r="A28" s="8">
        <v>26</v>
      </c>
      <c r="B28" s="4" t="s">
        <v>162</v>
      </c>
      <c r="C28" s="4" t="s">
        <v>8</v>
      </c>
      <c r="D28" s="2" t="s">
        <v>206</v>
      </c>
      <c r="E28" s="5" t="s">
        <v>204</v>
      </c>
      <c r="F28" s="4" t="s">
        <v>163</v>
      </c>
      <c r="G28" s="4" t="s">
        <v>164</v>
      </c>
      <c r="H28" s="6">
        <v>78</v>
      </c>
      <c r="I28" s="7">
        <f t="shared" ref="I28:I33" si="6">H28*0.7</f>
        <v>54.599999999999994</v>
      </c>
      <c r="J28" s="15">
        <v>72.2</v>
      </c>
      <c r="K28" s="15">
        <f t="shared" ref="K28:K33" si="7">J28*0.3</f>
        <v>21.66</v>
      </c>
      <c r="L28" s="15">
        <f t="shared" ref="L28:L33" si="8">I28+K28</f>
        <v>76.259999999999991</v>
      </c>
      <c r="M28" s="15" t="s">
        <v>182</v>
      </c>
    </row>
    <row r="29" spans="1:13" ht="17.25">
      <c r="A29" s="8">
        <v>27</v>
      </c>
      <c r="B29" s="4" t="s">
        <v>167</v>
      </c>
      <c r="C29" s="4" t="s">
        <v>8</v>
      </c>
      <c r="D29" s="2" t="s">
        <v>207</v>
      </c>
      <c r="E29" s="5" t="s">
        <v>199</v>
      </c>
      <c r="F29" s="4" t="s">
        <v>163</v>
      </c>
      <c r="G29" s="4" t="s">
        <v>166</v>
      </c>
      <c r="H29" s="6">
        <v>71</v>
      </c>
      <c r="I29" s="7">
        <f t="shared" si="6"/>
        <v>49.699999999999996</v>
      </c>
      <c r="J29" s="15">
        <v>73.2</v>
      </c>
      <c r="K29" s="15">
        <f t="shared" si="7"/>
        <v>21.96</v>
      </c>
      <c r="L29" s="15">
        <f t="shared" si="8"/>
        <v>71.66</v>
      </c>
      <c r="M29" s="15" t="s">
        <v>182</v>
      </c>
    </row>
    <row r="30" spans="1:13" ht="17.25">
      <c r="A30" s="8">
        <v>28</v>
      </c>
      <c r="B30" s="4" t="s">
        <v>168</v>
      </c>
      <c r="C30" s="4" t="s">
        <v>78</v>
      </c>
      <c r="D30" s="2" t="s">
        <v>205</v>
      </c>
      <c r="E30" s="5" t="s">
        <v>203</v>
      </c>
      <c r="F30" s="4" t="s">
        <v>163</v>
      </c>
      <c r="G30" s="4" t="s">
        <v>166</v>
      </c>
      <c r="H30" s="6">
        <v>69</v>
      </c>
      <c r="I30" s="7">
        <f t="shared" si="6"/>
        <v>48.3</v>
      </c>
      <c r="J30" s="15">
        <v>73.400000000000006</v>
      </c>
      <c r="K30" s="15">
        <f t="shared" si="7"/>
        <v>22.02</v>
      </c>
      <c r="L30" s="15">
        <f t="shared" si="8"/>
        <v>70.319999999999993</v>
      </c>
      <c r="M30" s="15" t="s">
        <v>185</v>
      </c>
    </row>
    <row r="31" spans="1:13" ht="17.25">
      <c r="A31" s="8">
        <v>29</v>
      </c>
      <c r="B31" s="4" t="s">
        <v>165</v>
      </c>
      <c r="C31" s="4" t="s">
        <v>8</v>
      </c>
      <c r="D31" s="2" t="s">
        <v>205</v>
      </c>
      <c r="E31" s="5" t="s">
        <v>200</v>
      </c>
      <c r="F31" s="4" t="s">
        <v>163</v>
      </c>
      <c r="G31" s="4" t="s">
        <v>166</v>
      </c>
      <c r="H31" s="6">
        <v>73</v>
      </c>
      <c r="I31" s="7">
        <f t="shared" si="6"/>
        <v>51.099999999999994</v>
      </c>
      <c r="J31" s="15">
        <v>63.6</v>
      </c>
      <c r="K31" s="15">
        <f t="shared" si="7"/>
        <v>19.079999999999998</v>
      </c>
      <c r="L31" s="15">
        <f t="shared" si="8"/>
        <v>70.179999999999993</v>
      </c>
      <c r="M31" s="15" t="s">
        <v>185</v>
      </c>
    </row>
    <row r="32" spans="1:13" ht="17.25">
      <c r="A32" s="8">
        <v>30</v>
      </c>
      <c r="B32" s="4" t="s">
        <v>169</v>
      </c>
      <c r="C32" s="4" t="s">
        <v>8</v>
      </c>
      <c r="D32" s="2" t="s">
        <v>205</v>
      </c>
      <c r="E32" s="5" t="s">
        <v>202</v>
      </c>
      <c r="F32" s="4" t="s">
        <v>163</v>
      </c>
      <c r="G32" s="4" t="s">
        <v>166</v>
      </c>
      <c r="H32" s="6">
        <v>68</v>
      </c>
      <c r="I32" s="7">
        <f t="shared" si="6"/>
        <v>47.599999999999994</v>
      </c>
      <c r="J32" s="15">
        <v>57.6</v>
      </c>
      <c r="K32" s="15">
        <f t="shared" si="7"/>
        <v>17.28</v>
      </c>
      <c r="L32" s="15">
        <f t="shared" si="8"/>
        <v>64.88</v>
      </c>
      <c r="M32" s="15" t="s">
        <v>185</v>
      </c>
    </row>
    <row r="33" spans="1:13" ht="17.25">
      <c r="A33" s="8">
        <v>31</v>
      </c>
      <c r="B33" s="4" t="s">
        <v>170</v>
      </c>
      <c r="C33" s="4" t="s">
        <v>8</v>
      </c>
      <c r="D33" s="2" t="s">
        <v>205</v>
      </c>
      <c r="E33" s="5" t="s">
        <v>201</v>
      </c>
      <c r="F33" s="4" t="s">
        <v>163</v>
      </c>
      <c r="G33" s="4" t="s">
        <v>166</v>
      </c>
      <c r="H33" s="6">
        <v>67</v>
      </c>
      <c r="I33" s="7">
        <f t="shared" si="6"/>
        <v>46.9</v>
      </c>
      <c r="J33" s="15">
        <v>51</v>
      </c>
      <c r="K33" s="15">
        <f t="shared" si="7"/>
        <v>15.299999999999999</v>
      </c>
      <c r="L33" s="15">
        <f t="shared" si="8"/>
        <v>62.199999999999996</v>
      </c>
      <c r="M33" s="15" t="s">
        <v>185</v>
      </c>
    </row>
  </sheetData>
  <sheetProtection password="CF66" sheet="1" objects="1" scenarios="1"/>
  <mergeCells count="1">
    <mergeCell ref="A1:M1"/>
  </mergeCells>
  <phoneticPr fontId="8" type="noConversion"/>
  <pageMargins left="0.16" right="0.16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U5" sqref="U5"/>
    </sheetView>
  </sheetViews>
  <sheetFormatPr defaultRowHeight="13.5"/>
  <cols>
    <col min="1" max="1" width="6" style="1" customWidth="1"/>
    <col min="2" max="2" width="9" style="1"/>
    <col min="3" max="3" width="6" style="1" customWidth="1"/>
    <col min="4" max="4" width="10.25" style="1" customWidth="1"/>
    <col min="5" max="5" width="10" style="1" customWidth="1"/>
    <col min="6" max="6" width="24.875" style="1" customWidth="1"/>
    <col min="7" max="7" width="22.125" style="1" customWidth="1"/>
    <col min="8" max="12" width="9" style="1"/>
    <col min="13" max="13" width="14.625" style="1" customWidth="1"/>
    <col min="14" max="16384" width="9" style="1"/>
  </cols>
  <sheetData>
    <row r="1" spans="1:13" ht="25.5">
      <c r="A1" s="23" t="s">
        <v>244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22.5" customHeight="1">
      <c r="A2" s="3" t="s">
        <v>0</v>
      </c>
      <c r="B2" s="3" t="s">
        <v>1</v>
      </c>
      <c r="C2" s="3" t="s">
        <v>2</v>
      </c>
      <c r="D2" s="24" t="s">
        <v>254</v>
      </c>
      <c r="E2" s="3" t="s">
        <v>178</v>
      </c>
      <c r="F2" s="3" t="s">
        <v>4</v>
      </c>
      <c r="G2" s="3" t="s">
        <v>5</v>
      </c>
      <c r="H2" s="3" t="s">
        <v>6</v>
      </c>
      <c r="I2" s="14">
        <v>0.7</v>
      </c>
      <c r="J2" s="3" t="s">
        <v>177</v>
      </c>
      <c r="K2" s="27">
        <v>0.3</v>
      </c>
      <c r="L2" s="3" t="s">
        <v>180</v>
      </c>
      <c r="M2" s="3" t="s">
        <v>184</v>
      </c>
    </row>
    <row r="3" spans="1:13" s="25" customFormat="1" ht="31.5" customHeight="1">
      <c r="A3" s="18">
        <v>1</v>
      </c>
      <c r="B3" s="18" t="s">
        <v>111</v>
      </c>
      <c r="C3" s="18" t="s">
        <v>78</v>
      </c>
      <c r="D3" s="18" t="s">
        <v>210</v>
      </c>
      <c r="E3" s="19" t="s">
        <v>211</v>
      </c>
      <c r="F3" s="18" t="s">
        <v>112</v>
      </c>
      <c r="G3" s="18" t="s">
        <v>113</v>
      </c>
      <c r="H3" s="18">
        <v>51</v>
      </c>
      <c r="I3" s="18">
        <f>H3*0.7</f>
        <v>35.699999999999996</v>
      </c>
      <c r="J3" s="18">
        <v>84.8</v>
      </c>
      <c r="K3" s="18">
        <f>J3*0.3</f>
        <v>25.439999999999998</v>
      </c>
      <c r="L3" s="18">
        <f>I3+K3</f>
        <v>61.139999999999993</v>
      </c>
      <c r="M3" s="16" t="s">
        <v>212</v>
      </c>
    </row>
    <row r="4" spans="1:13" s="25" customFormat="1" ht="31.5" customHeight="1">
      <c r="A4" s="18">
        <v>2</v>
      </c>
      <c r="B4" s="18" t="s">
        <v>75</v>
      </c>
      <c r="C4" s="18" t="s">
        <v>8</v>
      </c>
      <c r="D4" s="18" t="s">
        <v>210</v>
      </c>
      <c r="E4" s="18">
        <v>11</v>
      </c>
      <c r="F4" s="18" t="s">
        <v>114</v>
      </c>
      <c r="G4" s="18" t="s">
        <v>113</v>
      </c>
      <c r="H4" s="18">
        <v>51</v>
      </c>
      <c r="I4" s="18">
        <f>H4*0.7</f>
        <v>35.699999999999996</v>
      </c>
      <c r="J4" s="16">
        <v>78.8</v>
      </c>
      <c r="K4" s="16">
        <f>J4*0.3</f>
        <v>23.639999999999997</v>
      </c>
      <c r="L4" s="16">
        <f>I4+K4</f>
        <v>59.339999999999989</v>
      </c>
      <c r="M4" s="16" t="s">
        <v>212</v>
      </c>
    </row>
    <row r="5" spans="1:13" s="25" customFormat="1" ht="31.5" customHeight="1">
      <c r="A5" s="18">
        <v>3</v>
      </c>
      <c r="B5" s="18" t="s">
        <v>115</v>
      </c>
      <c r="C5" s="18" t="s">
        <v>8</v>
      </c>
      <c r="D5" s="18" t="s">
        <v>210</v>
      </c>
      <c r="E5" s="18" t="s">
        <v>74</v>
      </c>
      <c r="F5" s="18" t="s">
        <v>114</v>
      </c>
      <c r="G5" s="18" t="s">
        <v>113</v>
      </c>
      <c r="H5" s="18">
        <v>40</v>
      </c>
      <c r="I5" s="18">
        <f>H5*0.7</f>
        <v>28</v>
      </c>
      <c r="J5" s="16">
        <v>76.599999999999994</v>
      </c>
      <c r="K5" s="16">
        <f>J5*0.3</f>
        <v>22.979999999999997</v>
      </c>
      <c r="L5" s="16">
        <f>I5+K5</f>
        <v>50.98</v>
      </c>
      <c r="M5" s="16" t="s">
        <v>212</v>
      </c>
    </row>
    <row r="6" spans="1:13" s="25" customFormat="1" ht="31.5" customHeight="1">
      <c r="A6" s="18">
        <v>4</v>
      </c>
      <c r="B6" s="17" t="s">
        <v>145</v>
      </c>
      <c r="C6" s="18" t="s">
        <v>78</v>
      </c>
      <c r="D6" s="18" t="s">
        <v>213</v>
      </c>
      <c r="E6" s="19" t="s">
        <v>214</v>
      </c>
      <c r="F6" s="18" t="s">
        <v>146</v>
      </c>
      <c r="G6" s="18" t="s">
        <v>147</v>
      </c>
      <c r="H6" s="20">
        <v>78</v>
      </c>
      <c r="I6" s="21">
        <f>H6*0.7</f>
        <v>54.599999999999994</v>
      </c>
      <c r="J6" s="16">
        <v>83.6</v>
      </c>
      <c r="K6" s="16">
        <f>J6*0.3</f>
        <v>25.08</v>
      </c>
      <c r="L6" s="16">
        <f>I6+K6</f>
        <v>79.679999999999993</v>
      </c>
      <c r="M6" s="16" t="s">
        <v>215</v>
      </c>
    </row>
    <row r="7" spans="1:13" s="25" customFormat="1" ht="31.5" customHeight="1">
      <c r="A7" s="18">
        <v>5</v>
      </c>
      <c r="B7" s="17" t="s">
        <v>148</v>
      </c>
      <c r="C7" s="18" t="s">
        <v>8</v>
      </c>
      <c r="D7" s="18" t="s">
        <v>216</v>
      </c>
      <c r="E7" s="19" t="s">
        <v>217</v>
      </c>
      <c r="F7" s="18" t="s">
        <v>146</v>
      </c>
      <c r="G7" s="18" t="s">
        <v>149</v>
      </c>
      <c r="H7" s="20">
        <v>76</v>
      </c>
      <c r="I7" s="21">
        <f t="shared" ref="I7:I8" si="0">H7*0.7</f>
        <v>53.199999999999996</v>
      </c>
      <c r="J7" s="16">
        <v>83.6</v>
      </c>
      <c r="K7" s="16">
        <f t="shared" ref="K7:K8" si="1">J7*0.3</f>
        <v>25.08</v>
      </c>
      <c r="L7" s="16">
        <f t="shared" ref="L7:L8" si="2">I7+K7</f>
        <v>78.28</v>
      </c>
      <c r="M7" s="16" t="s">
        <v>218</v>
      </c>
    </row>
    <row r="8" spans="1:13" s="25" customFormat="1" ht="31.5" customHeight="1">
      <c r="A8" s="18">
        <v>6</v>
      </c>
      <c r="B8" s="17" t="s">
        <v>150</v>
      </c>
      <c r="C8" s="18" t="s">
        <v>78</v>
      </c>
      <c r="D8" s="18" t="s">
        <v>219</v>
      </c>
      <c r="E8" s="19" t="s">
        <v>220</v>
      </c>
      <c r="F8" s="18" t="s">
        <v>146</v>
      </c>
      <c r="G8" s="18" t="s">
        <v>149</v>
      </c>
      <c r="H8" s="20">
        <v>75</v>
      </c>
      <c r="I8" s="21">
        <f t="shared" si="0"/>
        <v>52.5</v>
      </c>
      <c r="J8" s="16">
        <v>79</v>
      </c>
      <c r="K8" s="16">
        <f t="shared" si="1"/>
        <v>23.7</v>
      </c>
      <c r="L8" s="16">
        <f t="shared" si="2"/>
        <v>76.2</v>
      </c>
      <c r="M8" s="16" t="s">
        <v>221</v>
      </c>
    </row>
    <row r="9" spans="1:13" s="25" customFormat="1" ht="31.5" customHeight="1">
      <c r="A9" s="18">
        <v>7</v>
      </c>
      <c r="B9" s="17" t="s">
        <v>151</v>
      </c>
      <c r="C9" s="18" t="s">
        <v>8</v>
      </c>
      <c r="D9" s="18" t="s">
        <v>219</v>
      </c>
      <c r="E9" s="19" t="s">
        <v>222</v>
      </c>
      <c r="F9" s="18" t="s">
        <v>152</v>
      </c>
      <c r="G9" s="18" t="s">
        <v>153</v>
      </c>
      <c r="H9" s="17">
        <v>71</v>
      </c>
      <c r="I9" s="18">
        <f>H9*0.7</f>
        <v>49.699999999999996</v>
      </c>
      <c r="J9" s="16">
        <v>78.8</v>
      </c>
      <c r="K9" s="16">
        <f>J9*0.3</f>
        <v>23.639999999999997</v>
      </c>
      <c r="L9" s="16">
        <f>I9+K9</f>
        <v>73.339999999999989</v>
      </c>
      <c r="M9" s="16" t="s">
        <v>182</v>
      </c>
    </row>
    <row r="10" spans="1:13" s="25" customFormat="1" ht="31.5" customHeight="1">
      <c r="A10" s="18">
        <v>8</v>
      </c>
      <c r="B10" s="17" t="s">
        <v>154</v>
      </c>
      <c r="C10" s="18" t="s">
        <v>8</v>
      </c>
      <c r="D10" s="18" t="s">
        <v>223</v>
      </c>
      <c r="E10" s="19" t="s">
        <v>224</v>
      </c>
      <c r="F10" s="18" t="s">
        <v>152</v>
      </c>
      <c r="G10" s="18" t="s">
        <v>153</v>
      </c>
      <c r="H10" s="17">
        <v>64</v>
      </c>
      <c r="I10" s="18">
        <f>H10*0.7</f>
        <v>44.8</v>
      </c>
      <c r="J10" s="16">
        <v>79.8</v>
      </c>
      <c r="K10" s="16">
        <f>J10*0.3</f>
        <v>23.939999999999998</v>
      </c>
      <c r="L10" s="16">
        <f>I10+K10</f>
        <v>68.739999999999995</v>
      </c>
      <c r="M10" s="16" t="s">
        <v>182</v>
      </c>
    </row>
    <row r="11" spans="1:13" s="25" customFormat="1" ht="31.5" customHeight="1">
      <c r="A11" s="18">
        <v>9</v>
      </c>
      <c r="B11" s="17" t="s">
        <v>157</v>
      </c>
      <c r="C11" s="18" t="s">
        <v>8</v>
      </c>
      <c r="D11" s="18" t="s">
        <v>223</v>
      </c>
      <c r="E11" s="19" t="s">
        <v>225</v>
      </c>
      <c r="F11" s="18" t="s">
        <v>152</v>
      </c>
      <c r="G11" s="18" t="s">
        <v>153</v>
      </c>
      <c r="H11" s="17">
        <v>55</v>
      </c>
      <c r="I11" s="18">
        <f>H11*0.7</f>
        <v>38.5</v>
      </c>
      <c r="J11" s="16">
        <v>84.6</v>
      </c>
      <c r="K11" s="16">
        <f>J11*0.3</f>
        <v>25.38</v>
      </c>
      <c r="L11" s="16">
        <f>I11+K11</f>
        <v>63.879999999999995</v>
      </c>
      <c r="M11" s="16" t="s">
        <v>226</v>
      </c>
    </row>
    <row r="12" spans="1:13" s="25" customFormat="1" ht="31.5" customHeight="1">
      <c r="A12" s="18">
        <v>10</v>
      </c>
      <c r="B12" s="17" t="s">
        <v>156</v>
      </c>
      <c r="C12" s="18" t="s">
        <v>8</v>
      </c>
      <c r="D12" s="18" t="s">
        <v>227</v>
      </c>
      <c r="E12" s="19" t="s">
        <v>228</v>
      </c>
      <c r="F12" s="18" t="s">
        <v>152</v>
      </c>
      <c r="G12" s="18" t="s">
        <v>153</v>
      </c>
      <c r="H12" s="17">
        <v>55</v>
      </c>
      <c r="I12" s="18">
        <f>H12*0.7</f>
        <v>38.5</v>
      </c>
      <c r="J12" s="16">
        <v>79.599999999999994</v>
      </c>
      <c r="K12" s="16">
        <f>J12*0.3</f>
        <v>23.88</v>
      </c>
      <c r="L12" s="16">
        <f>I12+K12</f>
        <v>62.379999999999995</v>
      </c>
      <c r="M12" s="16" t="s">
        <v>229</v>
      </c>
    </row>
    <row r="13" spans="1:13" s="25" customFormat="1" ht="31.5" customHeight="1">
      <c r="A13" s="18">
        <v>11</v>
      </c>
      <c r="B13" s="17" t="s">
        <v>155</v>
      </c>
      <c r="C13" s="18" t="s">
        <v>8</v>
      </c>
      <c r="D13" s="18" t="s">
        <v>230</v>
      </c>
      <c r="E13" s="19" t="s">
        <v>231</v>
      </c>
      <c r="F13" s="18" t="s">
        <v>152</v>
      </c>
      <c r="G13" s="18" t="s">
        <v>153</v>
      </c>
      <c r="H13" s="17">
        <v>56</v>
      </c>
      <c r="I13" s="18">
        <f>H13*0.7</f>
        <v>39.199999999999996</v>
      </c>
      <c r="J13" s="19" t="s">
        <v>231</v>
      </c>
      <c r="K13" s="16"/>
      <c r="L13" s="16"/>
      <c r="M13" s="16" t="s">
        <v>232</v>
      </c>
    </row>
    <row r="14" spans="1:13" s="25" customFormat="1" ht="31.5" customHeight="1">
      <c r="A14" s="18">
        <v>12</v>
      </c>
      <c r="B14" s="17" t="s">
        <v>158</v>
      </c>
      <c r="C14" s="18" t="s">
        <v>8</v>
      </c>
      <c r="D14" s="18" t="s">
        <v>233</v>
      </c>
      <c r="E14" s="19" t="s">
        <v>234</v>
      </c>
      <c r="F14" s="18" t="s">
        <v>152</v>
      </c>
      <c r="G14" s="18" t="s">
        <v>153</v>
      </c>
      <c r="H14" s="17">
        <v>48</v>
      </c>
      <c r="I14" s="18">
        <f t="shared" ref="I14" si="3">H14*0.7</f>
        <v>33.599999999999994</v>
      </c>
      <c r="J14" s="19" t="s">
        <v>234</v>
      </c>
      <c r="K14" s="16"/>
      <c r="L14" s="16"/>
      <c r="M14" s="16" t="s">
        <v>235</v>
      </c>
    </row>
    <row r="15" spans="1:13" s="25" customFormat="1" ht="31.5" customHeight="1">
      <c r="A15" s="18">
        <v>13</v>
      </c>
      <c r="B15" s="18" t="s">
        <v>159</v>
      </c>
      <c r="C15" s="18" t="s">
        <v>78</v>
      </c>
      <c r="D15" s="18" t="s">
        <v>187</v>
      </c>
      <c r="E15" s="19" t="s">
        <v>236</v>
      </c>
      <c r="F15" s="18" t="s">
        <v>160</v>
      </c>
      <c r="G15" s="18" t="s">
        <v>161</v>
      </c>
      <c r="H15" s="26">
        <v>33</v>
      </c>
      <c r="I15" s="18"/>
      <c r="J15" s="19" t="s">
        <v>236</v>
      </c>
      <c r="K15" s="16"/>
      <c r="L15" s="16"/>
      <c r="M15" s="16" t="s">
        <v>237</v>
      </c>
    </row>
    <row r="16" spans="1:13" s="25" customFormat="1" ht="31.5" customHeight="1">
      <c r="A16" s="18">
        <v>14</v>
      </c>
      <c r="B16" s="18" t="s">
        <v>171</v>
      </c>
      <c r="C16" s="18" t="s">
        <v>8</v>
      </c>
      <c r="D16" s="18" t="s">
        <v>238</v>
      </c>
      <c r="E16" s="18">
        <v>14</v>
      </c>
      <c r="F16" s="18" t="s">
        <v>172</v>
      </c>
      <c r="G16" s="22" t="s">
        <v>173</v>
      </c>
      <c r="H16" s="18">
        <v>43</v>
      </c>
      <c r="I16" s="18">
        <f>H16*0.7</f>
        <v>30.099999999999998</v>
      </c>
      <c r="J16" s="16">
        <v>83.2</v>
      </c>
      <c r="K16" s="16">
        <f>J16*0.3</f>
        <v>24.96</v>
      </c>
      <c r="L16" s="16">
        <f>I16+K16</f>
        <v>55.06</v>
      </c>
      <c r="M16" s="16" t="s">
        <v>239</v>
      </c>
    </row>
    <row r="17" spans="1:13" s="25" customFormat="1" ht="31.5" customHeight="1">
      <c r="A17" s="18">
        <v>15</v>
      </c>
      <c r="B17" s="18" t="s">
        <v>174</v>
      </c>
      <c r="C17" s="18" t="s">
        <v>8</v>
      </c>
      <c r="D17" s="18" t="s">
        <v>238</v>
      </c>
      <c r="E17" s="18">
        <v>12</v>
      </c>
      <c r="F17" s="18" t="s">
        <v>175</v>
      </c>
      <c r="G17" s="18" t="s">
        <v>176</v>
      </c>
      <c r="H17" s="18">
        <v>67</v>
      </c>
      <c r="I17" s="18">
        <f>H17*0.7</f>
        <v>46.9</v>
      </c>
      <c r="J17" s="16">
        <v>86.4</v>
      </c>
      <c r="K17" s="16">
        <f>J17*0.3</f>
        <v>25.92</v>
      </c>
      <c r="L17" s="16">
        <f>I17+K17</f>
        <v>72.819999999999993</v>
      </c>
      <c r="M17" s="16" t="s">
        <v>239</v>
      </c>
    </row>
    <row r="18" spans="1:13" s="25" customFormat="1"/>
    <row r="19" spans="1:13" s="25" customFormat="1"/>
    <row r="20" spans="1:13" s="25" customFormat="1"/>
  </sheetData>
  <sheetProtection password="CF66" sheet="1" objects="1" scenarios="1"/>
  <mergeCells count="1">
    <mergeCell ref="A1:M1"/>
  </mergeCells>
  <phoneticPr fontId="8" type="noConversion"/>
  <pageMargins left="0.70866141732283472" right="0.12" top="0.74803149606299213" bottom="0.12" header="0.31496062992125984" footer="0.1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第一面试室</vt:lpstr>
      <vt:lpstr>第二面试室</vt:lpstr>
      <vt:lpstr>第三面试室</vt:lpstr>
      <vt:lpstr>第四面试室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2019-05-20T07:59:30Z</cp:lastPrinted>
  <dcterms:created xsi:type="dcterms:W3CDTF">2006-09-13T11:21:00Z</dcterms:created>
  <dcterms:modified xsi:type="dcterms:W3CDTF">2019-05-20T09:17:11Z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